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Kupní smlouvy\_Těžební zbytky\2018-2019\"/>
    </mc:Choice>
  </mc:AlternateContent>
  <bookViews>
    <workbookView xWindow="0" yWindow="0" windowWidth="28800" windowHeight="12300"/>
  </bookViews>
  <sheets>
    <sheet name="1 VÚ,Hlubočky" sheetId="1" r:id="rId1"/>
    <sheet name="2 Libavá, Potštát" sheetId="2" r:id="rId2"/>
    <sheet name="3 Bruntá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I18" i="3"/>
  <c r="G18" i="3"/>
  <c r="G17" i="3"/>
  <c r="I17" i="3" s="1"/>
  <c r="I16" i="3"/>
  <c r="G16" i="3"/>
  <c r="G19" i="3" s="1"/>
  <c r="I19" i="3" l="1"/>
  <c r="E31" i="2" l="1"/>
  <c r="G30" i="2"/>
  <c r="I30" i="2" s="1"/>
  <c r="I29" i="2"/>
  <c r="I28" i="2"/>
  <c r="I31" i="2" s="1"/>
  <c r="G19" i="2"/>
  <c r="E19" i="2"/>
  <c r="I18" i="2"/>
  <c r="I17" i="2"/>
  <c r="I16" i="2"/>
  <c r="I19" i="2" s="1"/>
  <c r="I31" i="1"/>
  <c r="G31" i="1"/>
  <c r="F31" i="1"/>
  <c r="E31" i="1"/>
  <c r="I30" i="1"/>
  <c r="I29" i="1"/>
  <c r="I28" i="1"/>
  <c r="G19" i="1"/>
  <c r="F19" i="1"/>
  <c r="E19" i="1"/>
  <c r="I18" i="1"/>
  <c r="I17" i="1"/>
  <c r="I19" i="1" s="1"/>
  <c r="I32" i="1" s="1"/>
  <c r="I16" i="1"/>
  <c r="I32" i="2" l="1"/>
  <c r="G31" i="2"/>
</calcChain>
</file>

<file path=xl/sharedStrings.xml><?xml version="1.0" encoding="utf-8"?>
<sst xmlns="http://schemas.openxmlformats.org/spreadsheetml/2006/main" count="190" uniqueCount="55">
  <si>
    <t>Cenová nabídka na uzavření kupní smlouvy o prodeji těžebních zbytků</t>
  </si>
  <si>
    <t>Část zakázky č.</t>
  </si>
  <si>
    <t>prodávající:</t>
  </si>
  <si>
    <t xml:space="preserve">VLS ČR, s.p. </t>
  </si>
  <si>
    <t>DLV:</t>
  </si>
  <si>
    <t>Lipník nad Bečvou</t>
  </si>
  <si>
    <t>Lokalita</t>
  </si>
  <si>
    <t>LS Velký Újezd a LS Hlubočky</t>
  </si>
  <si>
    <t>Období:</t>
  </si>
  <si>
    <t>1.10.2018-30.9.2019</t>
  </si>
  <si>
    <t>Kontantní osoba:</t>
  </si>
  <si>
    <t>LS Velký Újezd</t>
  </si>
  <si>
    <t>Předpokládaný objem disponibilní těžby pro vyvážení těžebních zbytků (m3):</t>
  </si>
  <si>
    <t>Předpokládaný objem klestu prm (těžebních zbytků):</t>
  </si>
  <si>
    <t>Garance objemu :</t>
  </si>
  <si>
    <t>lokalita</t>
  </si>
  <si>
    <t>podíl</t>
  </si>
  <si>
    <t>předpokládané množství  klestu</t>
  </si>
  <si>
    <t>předpokládané množství  štěpky</t>
  </si>
  <si>
    <t>nabídková cena 1 prm štěpky (bez DPH)</t>
  </si>
  <si>
    <t xml:space="preserve">nabídková cena </t>
  </si>
  <si>
    <t>%</t>
  </si>
  <si>
    <t>prm</t>
  </si>
  <si>
    <t>Kč / prm</t>
  </si>
  <si>
    <t>Kč</t>
  </si>
  <si>
    <t>P</t>
  </si>
  <si>
    <t>volně na ploše</t>
  </si>
  <si>
    <r>
      <rPr>
        <sz val="8"/>
        <rFont val="Times New Roman"/>
        <family val="1"/>
        <charset val="238"/>
      </rPr>
      <t>   nehroubí bez rozlišení</t>
    </r>
  </si>
  <si>
    <t>v hromadách nebo valech</t>
  </si>
  <si>
    <t>OM</t>
  </si>
  <si>
    <t>v hromadách na OM</t>
  </si>
  <si>
    <t>celkem</t>
  </si>
  <si>
    <t>LS Hlubočky</t>
  </si>
  <si>
    <t>LS Velký Újezd a  LS Hlubočky</t>
  </si>
  <si>
    <t>Kupní ceny jsou stanoveny v místě odběru bez DPH. Použitý přepočet  2 prm klestu = 1 prm štěpky</t>
  </si>
  <si>
    <t>Kupní cena je stanovena za 1prm štěpky,  včetně nákladů na seštěpkování (drcení), popř. vyvezení klestu na OM .</t>
  </si>
  <si>
    <t>Fakturace na základě prostorové přejímky štěpky na odvozním místě, naloženo na dopravním prostředku. Splatnost 30 dnů.</t>
  </si>
  <si>
    <t>Kupující vyplní pouze zvýrazněná pole!</t>
  </si>
  <si>
    <t>Kupující:</t>
  </si>
  <si>
    <t>Datum:</t>
  </si>
  <si>
    <t>Podpis:</t>
  </si>
  <si>
    <t>LS Libavá a LS Potštát</t>
  </si>
  <si>
    <t>1.10.2018 - 30.9.2019</t>
  </si>
  <si>
    <t>LS Libavá</t>
  </si>
  <si>
    <t>LS Potštát</t>
  </si>
  <si>
    <t>LS Libavá a Potštát</t>
  </si>
  <si>
    <t>LS Bruntál</t>
  </si>
  <si>
    <t>7-1</t>
  </si>
  <si>
    <t>CELKEM ČÁST    7-1</t>
  </si>
  <si>
    <t>7-2</t>
  </si>
  <si>
    <t>CELKEM ČÁST     7-2</t>
  </si>
  <si>
    <t>7-3</t>
  </si>
  <si>
    <t>CELKEM ČÁST 7-3</t>
  </si>
  <si>
    <t>Ing. Tomáš Klevar 739 485 270</t>
  </si>
  <si>
    <t>(příloha č. 1 k Výzvě k podání nabídky na uzavření kupní smlouvy č.j. VLS-008099/2018/1900, příloha č. 2 ke kupní smlouvě o prodeji těžebních zbytků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</si>
</sst>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"/>
    <numFmt numFmtId="166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1F497D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BF6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4"/>
    </xf>
    <xf numFmtId="0" fontId="6" fillId="0" borderId="0" xfId="0" applyFont="1"/>
    <xf numFmtId="0" fontId="3" fillId="0" borderId="0" xfId="0" applyFont="1" applyFill="1" applyBorder="1"/>
    <xf numFmtId="0" fontId="7" fillId="0" borderId="0" xfId="0" applyFont="1" applyAlignment="1">
      <alignment horizontal="left" vertical="center" indent="4"/>
    </xf>
    <xf numFmtId="0" fontId="6" fillId="0" borderId="2" xfId="0" applyFont="1" applyBorder="1"/>
    <xf numFmtId="0" fontId="0" fillId="0" borderId="3" xfId="0" applyBorder="1"/>
    <xf numFmtId="0" fontId="7" fillId="0" borderId="3" xfId="0" applyFont="1" applyBorder="1" applyAlignment="1">
      <alignment horizontal="left" vertical="center" indent="4"/>
    </xf>
    <xf numFmtId="0" fontId="0" fillId="0" borderId="4" xfId="0" applyBorder="1"/>
    <xf numFmtId="0" fontId="8" fillId="0" borderId="5" xfId="0" applyFont="1" applyBorder="1"/>
    <xf numFmtId="0" fontId="0" fillId="0" borderId="0" xfId="0" applyBorder="1"/>
    <xf numFmtId="164" fontId="3" fillId="3" borderId="6" xfId="1" applyNumberFormat="1" applyFont="1" applyFill="1" applyBorder="1"/>
    <xf numFmtId="0" fontId="8" fillId="0" borderId="7" xfId="0" applyFont="1" applyBorder="1"/>
    <xf numFmtId="0" fontId="0" fillId="0" borderId="8" xfId="0" applyBorder="1"/>
    <xf numFmtId="9" fontId="0" fillId="0" borderId="9" xfId="0" applyNumberFormat="1" applyBorder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/>
    <xf numFmtId="0" fontId="8" fillId="0" borderId="16" xfId="0" applyFont="1" applyBorder="1"/>
    <xf numFmtId="9" fontId="0" fillId="0" borderId="16" xfId="2" applyFont="1" applyBorder="1"/>
    <xf numFmtId="2" fontId="0" fillId="0" borderId="1" xfId="0" applyNumberFormat="1" applyBorder="1" applyAlignment="1">
      <alignment horizontal="right"/>
    </xf>
    <xf numFmtId="2" fontId="0" fillId="0" borderId="16" xfId="0" applyNumberFormat="1" applyBorder="1"/>
    <xf numFmtId="165" fontId="0" fillId="4" borderId="16" xfId="0" applyNumberFormat="1" applyFill="1" applyBorder="1"/>
    <xf numFmtId="166" fontId="0" fillId="0" borderId="17" xfId="0" applyNumberFormat="1" applyFill="1" applyBorder="1"/>
    <xf numFmtId="9" fontId="0" fillId="0" borderId="0" xfId="2" applyFont="1" applyBorder="1"/>
    <xf numFmtId="0" fontId="0" fillId="0" borderId="1" xfId="0" applyBorder="1"/>
    <xf numFmtId="9" fontId="0" fillId="0" borderId="1" xfId="2" applyFont="1" applyBorder="1"/>
    <xf numFmtId="2" fontId="0" fillId="0" borderId="1" xfId="0" applyNumberFormat="1" applyBorder="1"/>
    <xf numFmtId="165" fontId="0" fillId="4" borderId="1" xfId="0" applyNumberFormat="1" applyFill="1" applyBorder="1"/>
    <xf numFmtId="166" fontId="0" fillId="0" borderId="6" xfId="0" applyNumberFormat="1" applyFill="1" applyBorder="1"/>
    <xf numFmtId="0" fontId="0" fillId="0" borderId="19" xfId="0" applyBorder="1" applyAlignment="1">
      <alignment horizontal="center"/>
    </xf>
    <xf numFmtId="0" fontId="3" fillId="0" borderId="20" xfId="0" applyFont="1" applyBorder="1"/>
    <xf numFmtId="0" fontId="8" fillId="0" borderId="21" xfId="0" applyFont="1" applyBorder="1"/>
    <xf numFmtId="9" fontId="0" fillId="0" borderId="20" xfId="2" applyFont="1" applyBorder="1"/>
    <xf numFmtId="2" fontId="0" fillId="0" borderId="20" xfId="0" applyNumberFormat="1" applyBorder="1" applyAlignment="1">
      <alignment horizontal="right"/>
    </xf>
    <xf numFmtId="2" fontId="0" fillId="0" borderId="20" xfId="0" applyNumberFormat="1" applyBorder="1"/>
    <xf numFmtId="165" fontId="0" fillId="4" borderId="20" xfId="0" applyNumberFormat="1" applyFill="1" applyBorder="1"/>
    <xf numFmtId="166" fontId="0" fillId="0" borderId="22" xfId="0" applyNumberFormat="1" applyFill="1" applyBorder="1"/>
    <xf numFmtId="0" fontId="3" fillId="0" borderId="23" xfId="0" applyFont="1" applyBorder="1"/>
    <xf numFmtId="0" fontId="3" fillId="0" borderId="24" xfId="0" applyFont="1" applyBorder="1"/>
    <xf numFmtId="0" fontId="0" fillId="0" borderId="24" xfId="0" applyBorder="1"/>
    <xf numFmtId="9" fontId="0" fillId="0" borderId="24" xfId="2" applyFont="1" applyBorder="1"/>
    <xf numFmtId="166" fontId="0" fillId="0" borderId="25" xfId="0" applyNumberFormat="1" applyFill="1" applyBorder="1"/>
    <xf numFmtId="0" fontId="7" fillId="0" borderId="0" xfId="0" applyFont="1" applyBorder="1" applyAlignment="1">
      <alignment horizontal="left" vertical="center" indent="4"/>
    </xf>
    <xf numFmtId="2" fontId="0" fillId="0" borderId="1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0" fontId="3" fillId="0" borderId="10" xfId="0" applyFont="1" applyBorder="1"/>
    <xf numFmtId="0" fontId="3" fillId="0" borderId="26" xfId="0" applyFont="1" applyBorder="1"/>
    <xf numFmtId="0" fontId="0" fillId="0" borderId="26" xfId="0" applyBorder="1"/>
    <xf numFmtId="9" fontId="0" fillId="0" borderId="26" xfId="2" applyFont="1" applyBorder="1"/>
    <xf numFmtId="0" fontId="0" fillId="0" borderId="26" xfId="0" applyFill="1" applyBorder="1"/>
    <xf numFmtId="166" fontId="0" fillId="0" borderId="27" xfId="0" applyNumberFormat="1" applyFill="1" applyBorder="1"/>
    <xf numFmtId="0" fontId="6" fillId="0" borderId="23" xfId="0" applyFont="1" applyBorder="1" applyAlignment="1">
      <alignment horizontal="center" wrapText="1"/>
    </xf>
    <xf numFmtId="0" fontId="6" fillId="0" borderId="24" xfId="0" applyFont="1" applyFill="1" applyBorder="1" applyAlignment="1"/>
    <xf numFmtId="0" fontId="6" fillId="0" borderId="28" xfId="0" applyFont="1" applyBorder="1" applyAlignment="1"/>
    <xf numFmtId="9" fontId="6" fillId="0" borderId="28" xfId="2" applyFont="1" applyBorder="1" applyAlignment="1"/>
    <xf numFmtId="166" fontId="6" fillId="0" borderId="25" xfId="0" applyNumberFormat="1" applyFont="1" applyFill="1" applyBorder="1" applyAlignment="1"/>
    <xf numFmtId="0" fontId="0" fillId="0" borderId="0" xfId="0" applyAlignment="1"/>
    <xf numFmtId="166" fontId="0" fillId="0" borderId="0" xfId="0" applyNumberFormat="1" applyFill="1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wrapText="1" shrinkToFit="1"/>
    </xf>
    <xf numFmtId="0" fontId="0" fillId="5" borderId="29" xfId="0" applyFill="1" applyBorder="1" applyAlignment="1">
      <alignment horizontal="center" shrinkToFit="1"/>
    </xf>
    <xf numFmtId="0" fontId="0" fillId="5" borderId="30" xfId="0" applyFill="1" applyBorder="1" applyAlignment="1">
      <alignment horizontal="center" shrinkToFit="1"/>
    </xf>
    <xf numFmtId="0" fontId="0" fillId="5" borderId="31" xfId="0" applyFill="1" applyBorder="1" applyAlignment="1">
      <alignment horizontal="center" shrinkToFit="1"/>
    </xf>
    <xf numFmtId="0" fontId="0" fillId="5" borderId="32" xfId="0" applyFill="1" applyBorder="1" applyAlignment="1">
      <alignment horizontal="center" shrinkToFit="1"/>
    </xf>
    <xf numFmtId="0" fontId="0" fillId="5" borderId="33" xfId="0" applyFill="1" applyBorder="1" applyAlignment="1">
      <alignment horizontal="center" shrinkToFit="1"/>
    </xf>
    <xf numFmtId="0" fontId="0" fillId="5" borderId="34" xfId="0" applyFill="1" applyBorder="1" applyAlignment="1">
      <alignment horizontal="center" shrinkToFit="1"/>
    </xf>
    <xf numFmtId="0" fontId="3" fillId="0" borderId="0" xfId="0" applyFont="1" applyAlignment="1"/>
    <xf numFmtId="0" fontId="3" fillId="0" borderId="5" xfId="0" applyFont="1" applyBorder="1"/>
    <xf numFmtId="0" fontId="3" fillId="0" borderId="7" xfId="0" applyFont="1" applyBorder="1"/>
    <xf numFmtId="0" fontId="4" fillId="0" borderId="0" xfId="0" applyFont="1"/>
    <xf numFmtId="164" fontId="3" fillId="3" borderId="1" xfId="1" applyNumberFormat="1" applyFont="1" applyFill="1" applyBorder="1" applyAlignment="1"/>
    <xf numFmtId="9" fontId="0" fillId="0" borderId="1" xfId="0" applyNumberFormat="1" applyBorder="1" applyAlignment="1">
      <alignment horizontal="center"/>
    </xf>
    <xf numFmtId="165" fontId="0" fillId="5" borderId="16" xfId="0" applyNumberFormat="1" applyFill="1" applyBorder="1"/>
    <xf numFmtId="165" fontId="0" fillId="5" borderId="1" xfId="0" applyNumberFormat="1" applyFill="1" applyBorder="1"/>
    <xf numFmtId="165" fontId="0" fillId="5" borderId="20" xfId="0" applyNumberFormat="1" applyFill="1" applyBorder="1"/>
    <xf numFmtId="0" fontId="6" fillId="0" borderId="23" xfId="0" applyFont="1" applyBorder="1"/>
    <xf numFmtId="0" fontId="2" fillId="0" borderId="0" xfId="3" applyFont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Čárka" xfId="1" builtinId="3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tabSelected="1" workbookViewId="0">
      <selection activeCell="D8" sqref="D8"/>
    </sheetView>
  </sheetViews>
  <sheetFormatPr defaultRowHeight="15" x14ac:dyDescent="0.25"/>
  <cols>
    <col min="2" max="2" width="15.7109375" customWidth="1"/>
    <col min="3" max="3" width="29" customWidth="1"/>
    <col min="4" max="4" width="25.42578125" customWidth="1"/>
    <col min="5" max="5" width="13.28515625" bestFit="1" customWidth="1"/>
    <col min="6" max="6" width="16" customWidth="1"/>
    <col min="7" max="7" width="17" customWidth="1"/>
    <col min="8" max="8" width="14.7109375" customWidth="1"/>
    <col min="9" max="9" width="20" customWidth="1"/>
    <col min="10" max="10" width="24.5703125" customWidth="1"/>
    <col min="258" max="258" width="15.7109375" customWidth="1"/>
    <col min="259" max="259" width="29" customWidth="1"/>
    <col min="260" max="260" width="25.42578125" customWidth="1"/>
    <col min="261" max="261" width="13.28515625" bestFit="1" customWidth="1"/>
    <col min="262" max="262" width="16" customWidth="1"/>
    <col min="263" max="263" width="17" customWidth="1"/>
    <col min="264" max="264" width="14.7109375" customWidth="1"/>
    <col min="265" max="265" width="20" customWidth="1"/>
    <col min="266" max="266" width="24.5703125" customWidth="1"/>
    <col min="514" max="514" width="15.7109375" customWidth="1"/>
    <col min="515" max="515" width="29" customWidth="1"/>
    <col min="516" max="516" width="25.42578125" customWidth="1"/>
    <col min="517" max="517" width="13.28515625" bestFit="1" customWidth="1"/>
    <col min="518" max="518" width="16" customWidth="1"/>
    <col min="519" max="519" width="17" customWidth="1"/>
    <col min="520" max="520" width="14.7109375" customWidth="1"/>
    <col min="521" max="521" width="20" customWidth="1"/>
    <col min="522" max="522" width="24.5703125" customWidth="1"/>
    <col min="770" max="770" width="15.7109375" customWidth="1"/>
    <col min="771" max="771" width="29" customWidth="1"/>
    <col min="772" max="772" width="25.42578125" customWidth="1"/>
    <col min="773" max="773" width="13.28515625" bestFit="1" customWidth="1"/>
    <col min="774" max="774" width="16" customWidth="1"/>
    <col min="775" max="775" width="17" customWidth="1"/>
    <col min="776" max="776" width="14.7109375" customWidth="1"/>
    <col min="777" max="777" width="20" customWidth="1"/>
    <col min="778" max="778" width="24.5703125" customWidth="1"/>
    <col min="1026" max="1026" width="15.7109375" customWidth="1"/>
    <col min="1027" max="1027" width="29" customWidth="1"/>
    <col min="1028" max="1028" width="25.42578125" customWidth="1"/>
    <col min="1029" max="1029" width="13.28515625" bestFit="1" customWidth="1"/>
    <col min="1030" max="1030" width="16" customWidth="1"/>
    <col min="1031" max="1031" width="17" customWidth="1"/>
    <col min="1032" max="1032" width="14.7109375" customWidth="1"/>
    <col min="1033" max="1033" width="20" customWidth="1"/>
    <col min="1034" max="1034" width="24.5703125" customWidth="1"/>
    <col min="1282" max="1282" width="15.7109375" customWidth="1"/>
    <col min="1283" max="1283" width="29" customWidth="1"/>
    <col min="1284" max="1284" width="25.42578125" customWidth="1"/>
    <col min="1285" max="1285" width="13.28515625" bestFit="1" customWidth="1"/>
    <col min="1286" max="1286" width="16" customWidth="1"/>
    <col min="1287" max="1287" width="17" customWidth="1"/>
    <col min="1288" max="1288" width="14.7109375" customWidth="1"/>
    <col min="1289" max="1289" width="20" customWidth="1"/>
    <col min="1290" max="1290" width="24.5703125" customWidth="1"/>
    <col min="1538" max="1538" width="15.7109375" customWidth="1"/>
    <col min="1539" max="1539" width="29" customWidth="1"/>
    <col min="1540" max="1540" width="25.42578125" customWidth="1"/>
    <col min="1541" max="1541" width="13.28515625" bestFit="1" customWidth="1"/>
    <col min="1542" max="1542" width="16" customWidth="1"/>
    <col min="1543" max="1543" width="17" customWidth="1"/>
    <col min="1544" max="1544" width="14.7109375" customWidth="1"/>
    <col min="1545" max="1545" width="20" customWidth="1"/>
    <col min="1546" max="1546" width="24.5703125" customWidth="1"/>
    <col min="1794" max="1794" width="15.7109375" customWidth="1"/>
    <col min="1795" max="1795" width="29" customWidth="1"/>
    <col min="1796" max="1796" width="25.42578125" customWidth="1"/>
    <col min="1797" max="1797" width="13.28515625" bestFit="1" customWidth="1"/>
    <col min="1798" max="1798" width="16" customWidth="1"/>
    <col min="1799" max="1799" width="17" customWidth="1"/>
    <col min="1800" max="1800" width="14.7109375" customWidth="1"/>
    <col min="1801" max="1801" width="20" customWidth="1"/>
    <col min="1802" max="1802" width="24.5703125" customWidth="1"/>
    <col min="2050" max="2050" width="15.7109375" customWidth="1"/>
    <col min="2051" max="2051" width="29" customWidth="1"/>
    <col min="2052" max="2052" width="25.42578125" customWidth="1"/>
    <col min="2053" max="2053" width="13.28515625" bestFit="1" customWidth="1"/>
    <col min="2054" max="2054" width="16" customWidth="1"/>
    <col min="2055" max="2055" width="17" customWidth="1"/>
    <col min="2056" max="2056" width="14.7109375" customWidth="1"/>
    <col min="2057" max="2057" width="20" customWidth="1"/>
    <col min="2058" max="2058" width="24.5703125" customWidth="1"/>
    <col min="2306" max="2306" width="15.7109375" customWidth="1"/>
    <col min="2307" max="2307" width="29" customWidth="1"/>
    <col min="2308" max="2308" width="25.42578125" customWidth="1"/>
    <col min="2309" max="2309" width="13.28515625" bestFit="1" customWidth="1"/>
    <col min="2310" max="2310" width="16" customWidth="1"/>
    <col min="2311" max="2311" width="17" customWidth="1"/>
    <col min="2312" max="2312" width="14.7109375" customWidth="1"/>
    <col min="2313" max="2313" width="20" customWidth="1"/>
    <col min="2314" max="2314" width="24.5703125" customWidth="1"/>
    <col min="2562" max="2562" width="15.7109375" customWidth="1"/>
    <col min="2563" max="2563" width="29" customWidth="1"/>
    <col min="2564" max="2564" width="25.42578125" customWidth="1"/>
    <col min="2565" max="2565" width="13.28515625" bestFit="1" customWidth="1"/>
    <col min="2566" max="2566" width="16" customWidth="1"/>
    <col min="2567" max="2567" width="17" customWidth="1"/>
    <col min="2568" max="2568" width="14.7109375" customWidth="1"/>
    <col min="2569" max="2569" width="20" customWidth="1"/>
    <col min="2570" max="2570" width="24.5703125" customWidth="1"/>
    <col min="2818" max="2818" width="15.7109375" customWidth="1"/>
    <col min="2819" max="2819" width="29" customWidth="1"/>
    <col min="2820" max="2820" width="25.42578125" customWidth="1"/>
    <col min="2821" max="2821" width="13.28515625" bestFit="1" customWidth="1"/>
    <col min="2822" max="2822" width="16" customWidth="1"/>
    <col min="2823" max="2823" width="17" customWidth="1"/>
    <col min="2824" max="2824" width="14.7109375" customWidth="1"/>
    <col min="2825" max="2825" width="20" customWidth="1"/>
    <col min="2826" max="2826" width="24.5703125" customWidth="1"/>
    <col min="3074" max="3074" width="15.7109375" customWidth="1"/>
    <col min="3075" max="3075" width="29" customWidth="1"/>
    <col min="3076" max="3076" width="25.42578125" customWidth="1"/>
    <col min="3077" max="3077" width="13.28515625" bestFit="1" customWidth="1"/>
    <col min="3078" max="3078" width="16" customWidth="1"/>
    <col min="3079" max="3079" width="17" customWidth="1"/>
    <col min="3080" max="3080" width="14.7109375" customWidth="1"/>
    <col min="3081" max="3081" width="20" customWidth="1"/>
    <col min="3082" max="3082" width="24.5703125" customWidth="1"/>
    <col min="3330" max="3330" width="15.7109375" customWidth="1"/>
    <col min="3331" max="3331" width="29" customWidth="1"/>
    <col min="3332" max="3332" width="25.42578125" customWidth="1"/>
    <col min="3333" max="3333" width="13.28515625" bestFit="1" customWidth="1"/>
    <col min="3334" max="3334" width="16" customWidth="1"/>
    <col min="3335" max="3335" width="17" customWidth="1"/>
    <col min="3336" max="3336" width="14.7109375" customWidth="1"/>
    <col min="3337" max="3337" width="20" customWidth="1"/>
    <col min="3338" max="3338" width="24.5703125" customWidth="1"/>
    <col min="3586" max="3586" width="15.7109375" customWidth="1"/>
    <col min="3587" max="3587" width="29" customWidth="1"/>
    <col min="3588" max="3588" width="25.42578125" customWidth="1"/>
    <col min="3589" max="3589" width="13.28515625" bestFit="1" customWidth="1"/>
    <col min="3590" max="3590" width="16" customWidth="1"/>
    <col min="3591" max="3591" width="17" customWidth="1"/>
    <col min="3592" max="3592" width="14.7109375" customWidth="1"/>
    <col min="3593" max="3593" width="20" customWidth="1"/>
    <col min="3594" max="3594" width="24.5703125" customWidth="1"/>
    <col min="3842" max="3842" width="15.7109375" customWidth="1"/>
    <col min="3843" max="3843" width="29" customWidth="1"/>
    <col min="3844" max="3844" width="25.42578125" customWidth="1"/>
    <col min="3845" max="3845" width="13.28515625" bestFit="1" customWidth="1"/>
    <col min="3846" max="3846" width="16" customWidth="1"/>
    <col min="3847" max="3847" width="17" customWidth="1"/>
    <col min="3848" max="3848" width="14.7109375" customWidth="1"/>
    <col min="3849" max="3849" width="20" customWidth="1"/>
    <col min="3850" max="3850" width="24.5703125" customWidth="1"/>
    <col min="4098" max="4098" width="15.7109375" customWidth="1"/>
    <col min="4099" max="4099" width="29" customWidth="1"/>
    <col min="4100" max="4100" width="25.42578125" customWidth="1"/>
    <col min="4101" max="4101" width="13.28515625" bestFit="1" customWidth="1"/>
    <col min="4102" max="4102" width="16" customWidth="1"/>
    <col min="4103" max="4103" width="17" customWidth="1"/>
    <col min="4104" max="4104" width="14.7109375" customWidth="1"/>
    <col min="4105" max="4105" width="20" customWidth="1"/>
    <col min="4106" max="4106" width="24.5703125" customWidth="1"/>
    <col min="4354" max="4354" width="15.7109375" customWidth="1"/>
    <col min="4355" max="4355" width="29" customWidth="1"/>
    <col min="4356" max="4356" width="25.42578125" customWidth="1"/>
    <col min="4357" max="4357" width="13.28515625" bestFit="1" customWidth="1"/>
    <col min="4358" max="4358" width="16" customWidth="1"/>
    <col min="4359" max="4359" width="17" customWidth="1"/>
    <col min="4360" max="4360" width="14.7109375" customWidth="1"/>
    <col min="4361" max="4361" width="20" customWidth="1"/>
    <col min="4362" max="4362" width="24.5703125" customWidth="1"/>
    <col min="4610" max="4610" width="15.7109375" customWidth="1"/>
    <col min="4611" max="4611" width="29" customWidth="1"/>
    <col min="4612" max="4612" width="25.42578125" customWidth="1"/>
    <col min="4613" max="4613" width="13.28515625" bestFit="1" customWidth="1"/>
    <col min="4614" max="4614" width="16" customWidth="1"/>
    <col min="4615" max="4615" width="17" customWidth="1"/>
    <col min="4616" max="4616" width="14.7109375" customWidth="1"/>
    <col min="4617" max="4617" width="20" customWidth="1"/>
    <col min="4618" max="4618" width="24.5703125" customWidth="1"/>
    <col min="4866" max="4866" width="15.7109375" customWidth="1"/>
    <col min="4867" max="4867" width="29" customWidth="1"/>
    <col min="4868" max="4868" width="25.42578125" customWidth="1"/>
    <col min="4869" max="4869" width="13.28515625" bestFit="1" customWidth="1"/>
    <col min="4870" max="4870" width="16" customWidth="1"/>
    <col min="4871" max="4871" width="17" customWidth="1"/>
    <col min="4872" max="4872" width="14.7109375" customWidth="1"/>
    <col min="4873" max="4873" width="20" customWidth="1"/>
    <col min="4874" max="4874" width="24.5703125" customWidth="1"/>
    <col min="5122" max="5122" width="15.7109375" customWidth="1"/>
    <col min="5123" max="5123" width="29" customWidth="1"/>
    <col min="5124" max="5124" width="25.42578125" customWidth="1"/>
    <col min="5125" max="5125" width="13.28515625" bestFit="1" customWidth="1"/>
    <col min="5126" max="5126" width="16" customWidth="1"/>
    <col min="5127" max="5127" width="17" customWidth="1"/>
    <col min="5128" max="5128" width="14.7109375" customWidth="1"/>
    <col min="5129" max="5129" width="20" customWidth="1"/>
    <col min="5130" max="5130" width="24.5703125" customWidth="1"/>
    <col min="5378" max="5378" width="15.7109375" customWidth="1"/>
    <col min="5379" max="5379" width="29" customWidth="1"/>
    <col min="5380" max="5380" width="25.42578125" customWidth="1"/>
    <col min="5381" max="5381" width="13.28515625" bestFit="1" customWidth="1"/>
    <col min="5382" max="5382" width="16" customWidth="1"/>
    <col min="5383" max="5383" width="17" customWidth="1"/>
    <col min="5384" max="5384" width="14.7109375" customWidth="1"/>
    <col min="5385" max="5385" width="20" customWidth="1"/>
    <col min="5386" max="5386" width="24.5703125" customWidth="1"/>
    <col min="5634" max="5634" width="15.7109375" customWidth="1"/>
    <col min="5635" max="5635" width="29" customWidth="1"/>
    <col min="5636" max="5636" width="25.42578125" customWidth="1"/>
    <col min="5637" max="5637" width="13.28515625" bestFit="1" customWidth="1"/>
    <col min="5638" max="5638" width="16" customWidth="1"/>
    <col min="5639" max="5639" width="17" customWidth="1"/>
    <col min="5640" max="5640" width="14.7109375" customWidth="1"/>
    <col min="5641" max="5641" width="20" customWidth="1"/>
    <col min="5642" max="5642" width="24.5703125" customWidth="1"/>
    <col min="5890" max="5890" width="15.7109375" customWidth="1"/>
    <col min="5891" max="5891" width="29" customWidth="1"/>
    <col min="5892" max="5892" width="25.42578125" customWidth="1"/>
    <col min="5893" max="5893" width="13.28515625" bestFit="1" customWidth="1"/>
    <col min="5894" max="5894" width="16" customWidth="1"/>
    <col min="5895" max="5895" width="17" customWidth="1"/>
    <col min="5896" max="5896" width="14.7109375" customWidth="1"/>
    <col min="5897" max="5897" width="20" customWidth="1"/>
    <col min="5898" max="5898" width="24.5703125" customWidth="1"/>
    <col min="6146" max="6146" width="15.7109375" customWidth="1"/>
    <col min="6147" max="6147" width="29" customWidth="1"/>
    <col min="6148" max="6148" width="25.42578125" customWidth="1"/>
    <col min="6149" max="6149" width="13.28515625" bestFit="1" customWidth="1"/>
    <col min="6150" max="6150" width="16" customWidth="1"/>
    <col min="6151" max="6151" width="17" customWidth="1"/>
    <col min="6152" max="6152" width="14.7109375" customWidth="1"/>
    <col min="6153" max="6153" width="20" customWidth="1"/>
    <col min="6154" max="6154" width="24.5703125" customWidth="1"/>
    <col min="6402" max="6402" width="15.7109375" customWidth="1"/>
    <col min="6403" max="6403" width="29" customWidth="1"/>
    <col min="6404" max="6404" width="25.42578125" customWidth="1"/>
    <col min="6405" max="6405" width="13.28515625" bestFit="1" customWidth="1"/>
    <col min="6406" max="6406" width="16" customWidth="1"/>
    <col min="6407" max="6407" width="17" customWidth="1"/>
    <col min="6408" max="6408" width="14.7109375" customWidth="1"/>
    <col min="6409" max="6409" width="20" customWidth="1"/>
    <col min="6410" max="6410" width="24.5703125" customWidth="1"/>
    <col min="6658" max="6658" width="15.7109375" customWidth="1"/>
    <col min="6659" max="6659" width="29" customWidth="1"/>
    <col min="6660" max="6660" width="25.42578125" customWidth="1"/>
    <col min="6661" max="6661" width="13.28515625" bestFit="1" customWidth="1"/>
    <col min="6662" max="6662" width="16" customWidth="1"/>
    <col min="6663" max="6663" width="17" customWidth="1"/>
    <col min="6664" max="6664" width="14.7109375" customWidth="1"/>
    <col min="6665" max="6665" width="20" customWidth="1"/>
    <col min="6666" max="6666" width="24.5703125" customWidth="1"/>
    <col min="6914" max="6914" width="15.7109375" customWidth="1"/>
    <col min="6915" max="6915" width="29" customWidth="1"/>
    <col min="6916" max="6916" width="25.42578125" customWidth="1"/>
    <col min="6917" max="6917" width="13.28515625" bestFit="1" customWidth="1"/>
    <col min="6918" max="6918" width="16" customWidth="1"/>
    <col min="6919" max="6919" width="17" customWidth="1"/>
    <col min="6920" max="6920" width="14.7109375" customWidth="1"/>
    <col min="6921" max="6921" width="20" customWidth="1"/>
    <col min="6922" max="6922" width="24.5703125" customWidth="1"/>
    <col min="7170" max="7170" width="15.7109375" customWidth="1"/>
    <col min="7171" max="7171" width="29" customWidth="1"/>
    <col min="7172" max="7172" width="25.42578125" customWidth="1"/>
    <col min="7173" max="7173" width="13.28515625" bestFit="1" customWidth="1"/>
    <col min="7174" max="7174" width="16" customWidth="1"/>
    <col min="7175" max="7175" width="17" customWidth="1"/>
    <col min="7176" max="7176" width="14.7109375" customWidth="1"/>
    <col min="7177" max="7177" width="20" customWidth="1"/>
    <col min="7178" max="7178" width="24.5703125" customWidth="1"/>
    <col min="7426" max="7426" width="15.7109375" customWidth="1"/>
    <col min="7427" max="7427" width="29" customWidth="1"/>
    <col min="7428" max="7428" width="25.42578125" customWidth="1"/>
    <col min="7429" max="7429" width="13.28515625" bestFit="1" customWidth="1"/>
    <col min="7430" max="7430" width="16" customWidth="1"/>
    <col min="7431" max="7431" width="17" customWidth="1"/>
    <col min="7432" max="7432" width="14.7109375" customWidth="1"/>
    <col min="7433" max="7433" width="20" customWidth="1"/>
    <col min="7434" max="7434" width="24.5703125" customWidth="1"/>
    <col min="7682" max="7682" width="15.7109375" customWidth="1"/>
    <col min="7683" max="7683" width="29" customWidth="1"/>
    <col min="7684" max="7684" width="25.42578125" customWidth="1"/>
    <col min="7685" max="7685" width="13.28515625" bestFit="1" customWidth="1"/>
    <col min="7686" max="7686" width="16" customWidth="1"/>
    <col min="7687" max="7687" width="17" customWidth="1"/>
    <col min="7688" max="7688" width="14.7109375" customWidth="1"/>
    <col min="7689" max="7689" width="20" customWidth="1"/>
    <col min="7690" max="7690" width="24.5703125" customWidth="1"/>
    <col min="7938" max="7938" width="15.7109375" customWidth="1"/>
    <col min="7939" max="7939" width="29" customWidth="1"/>
    <col min="7940" max="7940" width="25.42578125" customWidth="1"/>
    <col min="7941" max="7941" width="13.28515625" bestFit="1" customWidth="1"/>
    <col min="7942" max="7942" width="16" customWidth="1"/>
    <col min="7943" max="7943" width="17" customWidth="1"/>
    <col min="7944" max="7944" width="14.7109375" customWidth="1"/>
    <col min="7945" max="7945" width="20" customWidth="1"/>
    <col min="7946" max="7946" width="24.5703125" customWidth="1"/>
    <col min="8194" max="8194" width="15.7109375" customWidth="1"/>
    <col min="8195" max="8195" width="29" customWidth="1"/>
    <col min="8196" max="8196" width="25.42578125" customWidth="1"/>
    <col min="8197" max="8197" width="13.28515625" bestFit="1" customWidth="1"/>
    <col min="8198" max="8198" width="16" customWidth="1"/>
    <col min="8199" max="8199" width="17" customWidth="1"/>
    <col min="8200" max="8200" width="14.7109375" customWidth="1"/>
    <col min="8201" max="8201" width="20" customWidth="1"/>
    <col min="8202" max="8202" width="24.5703125" customWidth="1"/>
    <col min="8450" max="8450" width="15.7109375" customWidth="1"/>
    <col min="8451" max="8451" width="29" customWidth="1"/>
    <col min="8452" max="8452" width="25.42578125" customWidth="1"/>
    <col min="8453" max="8453" width="13.28515625" bestFit="1" customWidth="1"/>
    <col min="8454" max="8454" width="16" customWidth="1"/>
    <col min="8455" max="8455" width="17" customWidth="1"/>
    <col min="8456" max="8456" width="14.7109375" customWidth="1"/>
    <col min="8457" max="8457" width="20" customWidth="1"/>
    <col min="8458" max="8458" width="24.5703125" customWidth="1"/>
    <col min="8706" max="8706" width="15.7109375" customWidth="1"/>
    <col min="8707" max="8707" width="29" customWidth="1"/>
    <col min="8708" max="8708" width="25.42578125" customWidth="1"/>
    <col min="8709" max="8709" width="13.28515625" bestFit="1" customWidth="1"/>
    <col min="8710" max="8710" width="16" customWidth="1"/>
    <col min="8711" max="8711" width="17" customWidth="1"/>
    <col min="8712" max="8712" width="14.7109375" customWidth="1"/>
    <col min="8713" max="8713" width="20" customWidth="1"/>
    <col min="8714" max="8714" width="24.5703125" customWidth="1"/>
    <col min="8962" max="8962" width="15.7109375" customWidth="1"/>
    <col min="8963" max="8963" width="29" customWidth="1"/>
    <col min="8964" max="8964" width="25.42578125" customWidth="1"/>
    <col min="8965" max="8965" width="13.28515625" bestFit="1" customWidth="1"/>
    <col min="8966" max="8966" width="16" customWidth="1"/>
    <col min="8967" max="8967" width="17" customWidth="1"/>
    <col min="8968" max="8968" width="14.7109375" customWidth="1"/>
    <col min="8969" max="8969" width="20" customWidth="1"/>
    <col min="8970" max="8970" width="24.5703125" customWidth="1"/>
    <col min="9218" max="9218" width="15.7109375" customWidth="1"/>
    <col min="9219" max="9219" width="29" customWidth="1"/>
    <col min="9220" max="9220" width="25.42578125" customWidth="1"/>
    <col min="9221" max="9221" width="13.28515625" bestFit="1" customWidth="1"/>
    <col min="9222" max="9222" width="16" customWidth="1"/>
    <col min="9223" max="9223" width="17" customWidth="1"/>
    <col min="9224" max="9224" width="14.7109375" customWidth="1"/>
    <col min="9225" max="9225" width="20" customWidth="1"/>
    <col min="9226" max="9226" width="24.5703125" customWidth="1"/>
    <col min="9474" max="9474" width="15.7109375" customWidth="1"/>
    <col min="9475" max="9475" width="29" customWidth="1"/>
    <col min="9476" max="9476" width="25.42578125" customWidth="1"/>
    <col min="9477" max="9477" width="13.28515625" bestFit="1" customWidth="1"/>
    <col min="9478" max="9478" width="16" customWidth="1"/>
    <col min="9479" max="9479" width="17" customWidth="1"/>
    <col min="9480" max="9480" width="14.7109375" customWidth="1"/>
    <col min="9481" max="9481" width="20" customWidth="1"/>
    <col min="9482" max="9482" width="24.5703125" customWidth="1"/>
    <col min="9730" max="9730" width="15.7109375" customWidth="1"/>
    <col min="9731" max="9731" width="29" customWidth="1"/>
    <col min="9732" max="9732" width="25.42578125" customWidth="1"/>
    <col min="9733" max="9733" width="13.28515625" bestFit="1" customWidth="1"/>
    <col min="9734" max="9734" width="16" customWidth="1"/>
    <col min="9735" max="9735" width="17" customWidth="1"/>
    <col min="9736" max="9736" width="14.7109375" customWidth="1"/>
    <col min="9737" max="9737" width="20" customWidth="1"/>
    <col min="9738" max="9738" width="24.5703125" customWidth="1"/>
    <col min="9986" max="9986" width="15.7109375" customWidth="1"/>
    <col min="9987" max="9987" width="29" customWidth="1"/>
    <col min="9988" max="9988" width="25.42578125" customWidth="1"/>
    <col min="9989" max="9989" width="13.28515625" bestFit="1" customWidth="1"/>
    <col min="9990" max="9990" width="16" customWidth="1"/>
    <col min="9991" max="9991" width="17" customWidth="1"/>
    <col min="9992" max="9992" width="14.7109375" customWidth="1"/>
    <col min="9993" max="9993" width="20" customWidth="1"/>
    <col min="9994" max="9994" width="24.5703125" customWidth="1"/>
    <col min="10242" max="10242" width="15.7109375" customWidth="1"/>
    <col min="10243" max="10243" width="29" customWidth="1"/>
    <col min="10244" max="10244" width="25.42578125" customWidth="1"/>
    <col min="10245" max="10245" width="13.28515625" bestFit="1" customWidth="1"/>
    <col min="10246" max="10246" width="16" customWidth="1"/>
    <col min="10247" max="10247" width="17" customWidth="1"/>
    <col min="10248" max="10248" width="14.7109375" customWidth="1"/>
    <col min="10249" max="10249" width="20" customWidth="1"/>
    <col min="10250" max="10250" width="24.5703125" customWidth="1"/>
    <col min="10498" max="10498" width="15.7109375" customWidth="1"/>
    <col min="10499" max="10499" width="29" customWidth="1"/>
    <col min="10500" max="10500" width="25.42578125" customWidth="1"/>
    <col min="10501" max="10501" width="13.28515625" bestFit="1" customWidth="1"/>
    <col min="10502" max="10502" width="16" customWidth="1"/>
    <col min="10503" max="10503" width="17" customWidth="1"/>
    <col min="10504" max="10504" width="14.7109375" customWidth="1"/>
    <col min="10505" max="10505" width="20" customWidth="1"/>
    <col min="10506" max="10506" width="24.5703125" customWidth="1"/>
    <col min="10754" max="10754" width="15.7109375" customWidth="1"/>
    <col min="10755" max="10755" width="29" customWidth="1"/>
    <col min="10756" max="10756" width="25.42578125" customWidth="1"/>
    <col min="10757" max="10757" width="13.28515625" bestFit="1" customWidth="1"/>
    <col min="10758" max="10758" width="16" customWidth="1"/>
    <col min="10759" max="10759" width="17" customWidth="1"/>
    <col min="10760" max="10760" width="14.7109375" customWidth="1"/>
    <col min="10761" max="10761" width="20" customWidth="1"/>
    <col min="10762" max="10762" width="24.5703125" customWidth="1"/>
    <col min="11010" max="11010" width="15.7109375" customWidth="1"/>
    <col min="11011" max="11011" width="29" customWidth="1"/>
    <col min="11012" max="11012" width="25.42578125" customWidth="1"/>
    <col min="11013" max="11013" width="13.28515625" bestFit="1" customWidth="1"/>
    <col min="11014" max="11014" width="16" customWidth="1"/>
    <col min="11015" max="11015" width="17" customWidth="1"/>
    <col min="11016" max="11016" width="14.7109375" customWidth="1"/>
    <col min="11017" max="11017" width="20" customWidth="1"/>
    <col min="11018" max="11018" width="24.5703125" customWidth="1"/>
    <col min="11266" max="11266" width="15.7109375" customWidth="1"/>
    <col min="11267" max="11267" width="29" customWidth="1"/>
    <col min="11268" max="11268" width="25.42578125" customWidth="1"/>
    <col min="11269" max="11269" width="13.28515625" bestFit="1" customWidth="1"/>
    <col min="11270" max="11270" width="16" customWidth="1"/>
    <col min="11271" max="11271" width="17" customWidth="1"/>
    <col min="11272" max="11272" width="14.7109375" customWidth="1"/>
    <col min="11273" max="11273" width="20" customWidth="1"/>
    <col min="11274" max="11274" width="24.5703125" customWidth="1"/>
    <col min="11522" max="11522" width="15.7109375" customWidth="1"/>
    <col min="11523" max="11523" width="29" customWidth="1"/>
    <col min="11524" max="11524" width="25.42578125" customWidth="1"/>
    <col min="11525" max="11525" width="13.28515625" bestFit="1" customWidth="1"/>
    <col min="11526" max="11526" width="16" customWidth="1"/>
    <col min="11527" max="11527" width="17" customWidth="1"/>
    <col min="11528" max="11528" width="14.7109375" customWidth="1"/>
    <col min="11529" max="11529" width="20" customWidth="1"/>
    <col min="11530" max="11530" width="24.5703125" customWidth="1"/>
    <col min="11778" max="11778" width="15.7109375" customWidth="1"/>
    <col min="11779" max="11779" width="29" customWidth="1"/>
    <col min="11780" max="11780" width="25.42578125" customWidth="1"/>
    <col min="11781" max="11781" width="13.28515625" bestFit="1" customWidth="1"/>
    <col min="11782" max="11782" width="16" customWidth="1"/>
    <col min="11783" max="11783" width="17" customWidth="1"/>
    <col min="11784" max="11784" width="14.7109375" customWidth="1"/>
    <col min="11785" max="11785" width="20" customWidth="1"/>
    <col min="11786" max="11786" width="24.5703125" customWidth="1"/>
    <col min="12034" max="12034" width="15.7109375" customWidth="1"/>
    <col min="12035" max="12035" width="29" customWidth="1"/>
    <col min="12036" max="12036" width="25.42578125" customWidth="1"/>
    <col min="12037" max="12037" width="13.28515625" bestFit="1" customWidth="1"/>
    <col min="12038" max="12038" width="16" customWidth="1"/>
    <col min="12039" max="12039" width="17" customWidth="1"/>
    <col min="12040" max="12040" width="14.7109375" customWidth="1"/>
    <col min="12041" max="12041" width="20" customWidth="1"/>
    <col min="12042" max="12042" width="24.5703125" customWidth="1"/>
    <col min="12290" max="12290" width="15.7109375" customWidth="1"/>
    <col min="12291" max="12291" width="29" customWidth="1"/>
    <col min="12292" max="12292" width="25.42578125" customWidth="1"/>
    <col min="12293" max="12293" width="13.28515625" bestFit="1" customWidth="1"/>
    <col min="12294" max="12294" width="16" customWidth="1"/>
    <col min="12295" max="12295" width="17" customWidth="1"/>
    <col min="12296" max="12296" width="14.7109375" customWidth="1"/>
    <col min="12297" max="12297" width="20" customWidth="1"/>
    <col min="12298" max="12298" width="24.5703125" customWidth="1"/>
    <col min="12546" max="12546" width="15.7109375" customWidth="1"/>
    <col min="12547" max="12547" width="29" customWidth="1"/>
    <col min="12548" max="12548" width="25.42578125" customWidth="1"/>
    <col min="12549" max="12549" width="13.28515625" bestFit="1" customWidth="1"/>
    <col min="12550" max="12550" width="16" customWidth="1"/>
    <col min="12551" max="12551" width="17" customWidth="1"/>
    <col min="12552" max="12552" width="14.7109375" customWidth="1"/>
    <col min="12553" max="12553" width="20" customWidth="1"/>
    <col min="12554" max="12554" width="24.5703125" customWidth="1"/>
    <col min="12802" max="12802" width="15.7109375" customWidth="1"/>
    <col min="12803" max="12803" width="29" customWidth="1"/>
    <col min="12804" max="12804" width="25.42578125" customWidth="1"/>
    <col min="12805" max="12805" width="13.28515625" bestFit="1" customWidth="1"/>
    <col min="12806" max="12806" width="16" customWidth="1"/>
    <col min="12807" max="12807" width="17" customWidth="1"/>
    <col min="12808" max="12808" width="14.7109375" customWidth="1"/>
    <col min="12809" max="12809" width="20" customWidth="1"/>
    <col min="12810" max="12810" width="24.5703125" customWidth="1"/>
    <col min="13058" max="13058" width="15.7109375" customWidth="1"/>
    <col min="13059" max="13059" width="29" customWidth="1"/>
    <col min="13060" max="13060" width="25.42578125" customWidth="1"/>
    <col min="13061" max="13061" width="13.28515625" bestFit="1" customWidth="1"/>
    <col min="13062" max="13062" width="16" customWidth="1"/>
    <col min="13063" max="13063" width="17" customWidth="1"/>
    <col min="13064" max="13064" width="14.7109375" customWidth="1"/>
    <col min="13065" max="13065" width="20" customWidth="1"/>
    <col min="13066" max="13066" width="24.5703125" customWidth="1"/>
    <col min="13314" max="13314" width="15.7109375" customWidth="1"/>
    <col min="13315" max="13315" width="29" customWidth="1"/>
    <col min="13316" max="13316" width="25.42578125" customWidth="1"/>
    <col min="13317" max="13317" width="13.28515625" bestFit="1" customWidth="1"/>
    <col min="13318" max="13318" width="16" customWidth="1"/>
    <col min="13319" max="13319" width="17" customWidth="1"/>
    <col min="13320" max="13320" width="14.7109375" customWidth="1"/>
    <col min="13321" max="13321" width="20" customWidth="1"/>
    <col min="13322" max="13322" width="24.5703125" customWidth="1"/>
    <col min="13570" max="13570" width="15.7109375" customWidth="1"/>
    <col min="13571" max="13571" width="29" customWidth="1"/>
    <col min="13572" max="13572" width="25.42578125" customWidth="1"/>
    <col min="13573" max="13573" width="13.28515625" bestFit="1" customWidth="1"/>
    <col min="13574" max="13574" width="16" customWidth="1"/>
    <col min="13575" max="13575" width="17" customWidth="1"/>
    <col min="13576" max="13576" width="14.7109375" customWidth="1"/>
    <col min="13577" max="13577" width="20" customWidth="1"/>
    <col min="13578" max="13578" width="24.5703125" customWidth="1"/>
    <col min="13826" max="13826" width="15.7109375" customWidth="1"/>
    <col min="13827" max="13827" width="29" customWidth="1"/>
    <col min="13828" max="13828" width="25.42578125" customWidth="1"/>
    <col min="13829" max="13829" width="13.28515625" bestFit="1" customWidth="1"/>
    <col min="13830" max="13830" width="16" customWidth="1"/>
    <col min="13831" max="13831" width="17" customWidth="1"/>
    <col min="13832" max="13832" width="14.7109375" customWidth="1"/>
    <col min="13833" max="13833" width="20" customWidth="1"/>
    <col min="13834" max="13834" width="24.5703125" customWidth="1"/>
    <col min="14082" max="14082" width="15.7109375" customWidth="1"/>
    <col min="14083" max="14083" width="29" customWidth="1"/>
    <col min="14084" max="14084" width="25.42578125" customWidth="1"/>
    <col min="14085" max="14085" width="13.28515625" bestFit="1" customWidth="1"/>
    <col min="14086" max="14086" width="16" customWidth="1"/>
    <col min="14087" max="14087" width="17" customWidth="1"/>
    <col min="14088" max="14088" width="14.7109375" customWidth="1"/>
    <col min="14089" max="14089" width="20" customWidth="1"/>
    <col min="14090" max="14090" width="24.5703125" customWidth="1"/>
    <col min="14338" max="14338" width="15.7109375" customWidth="1"/>
    <col min="14339" max="14339" width="29" customWidth="1"/>
    <col min="14340" max="14340" width="25.42578125" customWidth="1"/>
    <col min="14341" max="14341" width="13.28515625" bestFit="1" customWidth="1"/>
    <col min="14342" max="14342" width="16" customWidth="1"/>
    <col min="14343" max="14343" width="17" customWidth="1"/>
    <col min="14344" max="14344" width="14.7109375" customWidth="1"/>
    <col min="14345" max="14345" width="20" customWidth="1"/>
    <col min="14346" max="14346" width="24.5703125" customWidth="1"/>
    <col min="14594" max="14594" width="15.7109375" customWidth="1"/>
    <col min="14595" max="14595" width="29" customWidth="1"/>
    <col min="14596" max="14596" width="25.42578125" customWidth="1"/>
    <col min="14597" max="14597" width="13.28515625" bestFit="1" customWidth="1"/>
    <col min="14598" max="14598" width="16" customWidth="1"/>
    <col min="14599" max="14599" width="17" customWidth="1"/>
    <col min="14600" max="14600" width="14.7109375" customWidth="1"/>
    <col min="14601" max="14601" width="20" customWidth="1"/>
    <col min="14602" max="14602" width="24.5703125" customWidth="1"/>
    <col min="14850" max="14850" width="15.7109375" customWidth="1"/>
    <col min="14851" max="14851" width="29" customWidth="1"/>
    <col min="14852" max="14852" width="25.42578125" customWidth="1"/>
    <col min="14853" max="14853" width="13.28515625" bestFit="1" customWidth="1"/>
    <col min="14854" max="14854" width="16" customWidth="1"/>
    <col min="14855" max="14855" width="17" customWidth="1"/>
    <col min="14856" max="14856" width="14.7109375" customWidth="1"/>
    <col min="14857" max="14857" width="20" customWidth="1"/>
    <col min="14858" max="14858" width="24.5703125" customWidth="1"/>
    <col min="15106" max="15106" width="15.7109375" customWidth="1"/>
    <col min="15107" max="15107" width="29" customWidth="1"/>
    <col min="15108" max="15108" width="25.42578125" customWidth="1"/>
    <col min="15109" max="15109" width="13.28515625" bestFit="1" customWidth="1"/>
    <col min="15110" max="15110" width="16" customWidth="1"/>
    <col min="15111" max="15111" width="17" customWidth="1"/>
    <col min="15112" max="15112" width="14.7109375" customWidth="1"/>
    <col min="15113" max="15113" width="20" customWidth="1"/>
    <col min="15114" max="15114" width="24.5703125" customWidth="1"/>
    <col min="15362" max="15362" width="15.7109375" customWidth="1"/>
    <col min="15363" max="15363" width="29" customWidth="1"/>
    <col min="15364" max="15364" width="25.42578125" customWidth="1"/>
    <col min="15365" max="15365" width="13.28515625" bestFit="1" customWidth="1"/>
    <col min="15366" max="15366" width="16" customWidth="1"/>
    <col min="15367" max="15367" width="17" customWidth="1"/>
    <col min="15368" max="15368" width="14.7109375" customWidth="1"/>
    <col min="15369" max="15369" width="20" customWidth="1"/>
    <col min="15370" max="15370" width="24.5703125" customWidth="1"/>
    <col min="15618" max="15618" width="15.7109375" customWidth="1"/>
    <col min="15619" max="15619" width="29" customWidth="1"/>
    <col min="15620" max="15620" width="25.42578125" customWidth="1"/>
    <col min="15621" max="15621" width="13.28515625" bestFit="1" customWidth="1"/>
    <col min="15622" max="15622" width="16" customWidth="1"/>
    <col min="15623" max="15623" width="17" customWidth="1"/>
    <col min="15624" max="15624" width="14.7109375" customWidth="1"/>
    <col min="15625" max="15625" width="20" customWidth="1"/>
    <col min="15626" max="15626" width="24.5703125" customWidth="1"/>
    <col min="15874" max="15874" width="15.7109375" customWidth="1"/>
    <col min="15875" max="15875" width="29" customWidth="1"/>
    <col min="15876" max="15876" width="25.42578125" customWidth="1"/>
    <col min="15877" max="15877" width="13.28515625" bestFit="1" customWidth="1"/>
    <col min="15878" max="15878" width="16" customWidth="1"/>
    <col min="15879" max="15879" width="17" customWidth="1"/>
    <col min="15880" max="15880" width="14.7109375" customWidth="1"/>
    <col min="15881" max="15881" width="20" customWidth="1"/>
    <col min="15882" max="15882" width="24.5703125" customWidth="1"/>
    <col min="16130" max="16130" width="15.7109375" customWidth="1"/>
    <col min="16131" max="16131" width="29" customWidth="1"/>
    <col min="16132" max="16132" width="25.42578125" customWidth="1"/>
    <col min="16133" max="16133" width="13.28515625" bestFit="1" customWidth="1"/>
    <col min="16134" max="16134" width="16" customWidth="1"/>
    <col min="16135" max="16135" width="17" customWidth="1"/>
    <col min="16136" max="16136" width="14.7109375" customWidth="1"/>
    <col min="16137" max="16137" width="20" customWidth="1"/>
    <col min="16138" max="16138" width="24.5703125" customWidth="1"/>
  </cols>
  <sheetData>
    <row r="1" spans="2:11" ht="18" x14ac:dyDescent="0.25">
      <c r="B1" s="1" t="s">
        <v>0</v>
      </c>
    </row>
    <row r="2" spans="2:11" x14ac:dyDescent="0.25">
      <c r="B2" t="s">
        <v>54</v>
      </c>
    </row>
    <row r="3" spans="2:11" ht="15.75" x14ac:dyDescent="0.25">
      <c r="B3" s="2" t="s">
        <v>1</v>
      </c>
      <c r="C3" s="3" t="s">
        <v>47</v>
      </c>
      <c r="G3" s="4"/>
    </row>
    <row r="4" spans="2:11" ht="18" x14ac:dyDescent="0.25">
      <c r="B4" s="5" t="s">
        <v>2</v>
      </c>
      <c r="C4" s="5" t="s">
        <v>3</v>
      </c>
      <c r="F4" s="97"/>
      <c r="G4" s="6"/>
    </row>
    <row r="5" spans="2:11" x14ac:dyDescent="0.25">
      <c r="B5" s="5" t="s">
        <v>4</v>
      </c>
      <c r="C5" s="7" t="s">
        <v>5</v>
      </c>
      <c r="G5" s="6"/>
    </row>
    <row r="6" spans="2:11" x14ac:dyDescent="0.25">
      <c r="B6" s="5" t="s">
        <v>6</v>
      </c>
      <c r="C6" s="5" t="s">
        <v>7</v>
      </c>
      <c r="G6" s="6"/>
    </row>
    <row r="7" spans="2:11" x14ac:dyDescent="0.25">
      <c r="B7" s="5" t="s">
        <v>8</v>
      </c>
      <c r="C7" s="7" t="s">
        <v>9</v>
      </c>
    </row>
    <row r="8" spans="2:11" x14ac:dyDescent="0.25">
      <c r="B8" s="5" t="s">
        <v>10</v>
      </c>
      <c r="C8" s="8" t="s">
        <v>53</v>
      </c>
    </row>
    <row r="9" spans="2:11" ht="18.75" thickBot="1" x14ac:dyDescent="0.3">
      <c r="B9" s="1"/>
      <c r="D9" s="9"/>
    </row>
    <row r="10" spans="2:11" x14ac:dyDescent="0.25">
      <c r="B10" s="10" t="s">
        <v>11</v>
      </c>
      <c r="C10" s="11"/>
      <c r="D10" s="12"/>
      <c r="E10" s="13"/>
    </row>
    <row r="11" spans="2:11" x14ac:dyDescent="0.25">
      <c r="B11" s="14" t="s">
        <v>12</v>
      </c>
      <c r="C11" s="15"/>
      <c r="D11" s="15"/>
      <c r="E11" s="16"/>
    </row>
    <row r="12" spans="2:11" x14ac:dyDescent="0.25">
      <c r="B12" s="14" t="s">
        <v>13</v>
      </c>
      <c r="C12" s="15"/>
      <c r="D12" s="15"/>
      <c r="E12" s="16">
        <v>23000</v>
      </c>
    </row>
    <row r="13" spans="2:11" ht="15.75" thickBot="1" x14ac:dyDescent="0.3">
      <c r="B13" s="17" t="s">
        <v>14</v>
      </c>
      <c r="C13" s="18"/>
      <c r="D13" s="18"/>
      <c r="E13" s="19">
        <v>0.6</v>
      </c>
      <c r="J13" s="20"/>
    </row>
    <row r="14" spans="2:11" s="25" customFormat="1" ht="39" x14ac:dyDescent="0.25">
      <c r="B14" s="21" t="s">
        <v>15</v>
      </c>
      <c r="C14" s="22"/>
      <c r="D14" s="22"/>
      <c r="E14" s="23" t="s">
        <v>16</v>
      </c>
      <c r="F14" s="23" t="s">
        <v>17</v>
      </c>
      <c r="G14" s="23" t="s">
        <v>18</v>
      </c>
      <c r="H14" s="23" t="s">
        <v>19</v>
      </c>
      <c r="I14" s="24" t="s">
        <v>20</v>
      </c>
    </row>
    <row r="15" spans="2:11" s="30" customFormat="1" ht="15.75" thickBot="1" x14ac:dyDescent="0.3">
      <c r="B15" s="26"/>
      <c r="C15" s="27"/>
      <c r="D15" s="27"/>
      <c r="E15" s="27" t="s">
        <v>21</v>
      </c>
      <c r="F15" s="28" t="s">
        <v>22</v>
      </c>
      <c r="G15" s="28" t="s">
        <v>22</v>
      </c>
      <c r="H15" s="28" t="s">
        <v>23</v>
      </c>
      <c r="I15" s="29" t="s">
        <v>24</v>
      </c>
    </row>
    <row r="16" spans="2:11" x14ac:dyDescent="0.25">
      <c r="B16" s="98" t="s">
        <v>25</v>
      </c>
      <c r="C16" s="31" t="s">
        <v>26</v>
      </c>
      <c r="D16" s="32" t="s">
        <v>27</v>
      </c>
      <c r="E16" s="33">
        <v>0.05</v>
      </c>
      <c r="F16" s="34">
        <v>2000</v>
      </c>
      <c r="G16" s="35">
        <v>1000</v>
      </c>
      <c r="H16" s="36"/>
      <c r="I16" s="37">
        <f>H16*G16</f>
        <v>0</v>
      </c>
      <c r="K16" s="38"/>
    </row>
    <row r="17" spans="2:9" x14ac:dyDescent="0.25">
      <c r="B17" s="99"/>
      <c r="C17" s="39" t="s">
        <v>28</v>
      </c>
      <c r="D17" s="32" t="s">
        <v>27</v>
      </c>
      <c r="E17" s="40">
        <v>0.82</v>
      </c>
      <c r="F17" s="34">
        <v>38000</v>
      </c>
      <c r="G17" s="41">
        <v>19000</v>
      </c>
      <c r="H17" s="42"/>
      <c r="I17" s="43">
        <f>H17*G17</f>
        <v>0</v>
      </c>
    </row>
    <row r="18" spans="2:9" ht="15.75" thickBot="1" x14ac:dyDescent="0.3">
      <c r="B18" s="44" t="s">
        <v>29</v>
      </c>
      <c r="C18" s="45" t="s">
        <v>30</v>
      </c>
      <c r="D18" s="46" t="s">
        <v>27</v>
      </c>
      <c r="E18" s="47">
        <v>0.13</v>
      </c>
      <c r="F18" s="48">
        <v>6000</v>
      </c>
      <c r="G18" s="49">
        <v>3000</v>
      </c>
      <c r="H18" s="50"/>
      <c r="I18" s="51">
        <f>H18*G18</f>
        <v>0</v>
      </c>
    </row>
    <row r="19" spans="2:9" ht="15.75" thickBot="1" x14ac:dyDescent="0.3">
      <c r="B19" s="52" t="s">
        <v>31</v>
      </c>
      <c r="C19" s="53" t="s">
        <v>11</v>
      </c>
      <c r="D19" s="54"/>
      <c r="E19" s="55">
        <f>SUM(E16:E18)</f>
        <v>1</v>
      </c>
      <c r="F19" s="54">
        <f>SUM(F16:F18)</f>
        <v>46000</v>
      </c>
      <c r="G19" s="54">
        <f>SUM(G16:G18)</f>
        <v>23000</v>
      </c>
      <c r="H19" s="54"/>
      <c r="I19" s="56">
        <f>SUM(I16:I18)</f>
        <v>0</v>
      </c>
    </row>
    <row r="21" spans="2:9" ht="5.25" customHeight="1" thickBot="1" x14ac:dyDescent="0.3"/>
    <row r="22" spans="2:9" x14ac:dyDescent="0.25">
      <c r="B22" s="10" t="s">
        <v>32</v>
      </c>
      <c r="C22" s="11"/>
      <c r="D22" s="11"/>
      <c r="E22" s="13"/>
    </row>
    <row r="23" spans="2:9" x14ac:dyDescent="0.25">
      <c r="B23" s="14" t="s">
        <v>12</v>
      </c>
      <c r="C23" s="15"/>
      <c r="D23" s="57"/>
      <c r="E23" s="16"/>
    </row>
    <row r="24" spans="2:9" x14ac:dyDescent="0.25">
      <c r="B24" s="14" t="s">
        <v>13</v>
      </c>
      <c r="C24" s="15"/>
      <c r="D24" s="15"/>
      <c r="E24" s="16">
        <v>20000</v>
      </c>
    </row>
    <row r="25" spans="2:9" ht="18" customHeight="1" thickBot="1" x14ac:dyDescent="0.3">
      <c r="B25" s="17" t="s">
        <v>14</v>
      </c>
      <c r="C25" s="18"/>
      <c r="D25" s="18"/>
      <c r="E25" s="19">
        <v>0.6</v>
      </c>
    </row>
    <row r="26" spans="2:9" ht="39" x14ac:dyDescent="0.25">
      <c r="B26" s="21" t="s">
        <v>15</v>
      </c>
      <c r="C26" s="22"/>
      <c r="D26" s="22"/>
      <c r="E26" s="23" t="s">
        <v>16</v>
      </c>
      <c r="F26" s="23" t="s">
        <v>17</v>
      </c>
      <c r="G26" s="23" t="s">
        <v>18</v>
      </c>
      <c r="H26" s="23" t="s">
        <v>19</v>
      </c>
      <c r="I26" s="24" t="s">
        <v>20</v>
      </c>
    </row>
    <row r="27" spans="2:9" ht="17.25" customHeight="1" thickBot="1" x14ac:dyDescent="0.3">
      <c r="B27" s="26"/>
      <c r="C27" s="27"/>
      <c r="D27" s="27"/>
      <c r="E27" s="27" t="s">
        <v>21</v>
      </c>
      <c r="F27" s="28" t="s">
        <v>22</v>
      </c>
      <c r="G27" s="28" t="s">
        <v>22</v>
      </c>
      <c r="H27" s="28" t="s">
        <v>23</v>
      </c>
      <c r="I27" s="29" t="s">
        <v>24</v>
      </c>
    </row>
    <row r="28" spans="2:9" x14ac:dyDescent="0.25">
      <c r="B28" s="98" t="s">
        <v>25</v>
      </c>
      <c r="C28" s="31" t="s">
        <v>26</v>
      </c>
      <c r="D28" s="32" t="s">
        <v>27</v>
      </c>
      <c r="E28" s="33">
        <v>0.6</v>
      </c>
      <c r="F28" s="58">
        <v>24000</v>
      </c>
      <c r="G28" s="35">
        <v>12000</v>
      </c>
      <c r="H28" s="36"/>
      <c r="I28" s="37">
        <f>H28*G28</f>
        <v>0</v>
      </c>
    </row>
    <row r="29" spans="2:9" x14ac:dyDescent="0.25">
      <c r="B29" s="99"/>
      <c r="C29" s="39" t="s">
        <v>28</v>
      </c>
      <c r="D29" s="32" t="s">
        <v>27</v>
      </c>
      <c r="E29" s="40">
        <v>0.3</v>
      </c>
      <c r="F29" s="58">
        <v>12000</v>
      </c>
      <c r="G29" s="41">
        <v>6000</v>
      </c>
      <c r="H29" s="42"/>
      <c r="I29" s="43">
        <f>H29*G29</f>
        <v>0</v>
      </c>
    </row>
    <row r="30" spans="2:9" ht="15.75" thickBot="1" x14ac:dyDescent="0.3">
      <c r="B30" s="44" t="s">
        <v>29</v>
      </c>
      <c r="C30" s="45" t="s">
        <v>30</v>
      </c>
      <c r="D30" s="46" t="s">
        <v>27</v>
      </c>
      <c r="E30" s="47">
        <v>0.1</v>
      </c>
      <c r="F30" s="59">
        <v>4000</v>
      </c>
      <c r="G30" s="49">
        <v>2000</v>
      </c>
      <c r="H30" s="50"/>
      <c r="I30" s="51">
        <f>H30*G30</f>
        <v>0</v>
      </c>
    </row>
    <row r="31" spans="2:9" ht="15.75" thickBot="1" x14ac:dyDescent="0.3">
      <c r="B31" s="60" t="s">
        <v>31</v>
      </c>
      <c r="C31" s="61" t="s">
        <v>32</v>
      </c>
      <c r="D31" s="62"/>
      <c r="E31" s="63">
        <f>SUM(E28:E30)</f>
        <v>0.99999999999999989</v>
      </c>
      <c r="F31" s="64">
        <f>SUM(F28:F30)</f>
        <v>40000</v>
      </c>
      <c r="G31" s="62">
        <f>SUM(G28:G30)</f>
        <v>20000</v>
      </c>
      <c r="H31" s="62"/>
      <c r="I31" s="65">
        <f>SUM(I28:I30)</f>
        <v>0</v>
      </c>
    </row>
    <row r="32" spans="2:9" s="71" customFormat="1" ht="29.25" customHeight="1" thickBot="1" x14ac:dyDescent="0.3">
      <c r="B32" s="66" t="s">
        <v>48</v>
      </c>
      <c r="C32" s="67" t="s">
        <v>33</v>
      </c>
      <c r="D32" s="68"/>
      <c r="E32" s="69"/>
      <c r="F32" s="68"/>
      <c r="G32" s="68"/>
      <c r="H32" s="68"/>
      <c r="I32" s="70">
        <f>I19+I31</f>
        <v>0</v>
      </c>
    </row>
    <row r="33" spans="2:10" x14ac:dyDescent="0.25">
      <c r="B33" s="15"/>
      <c r="C33" s="15"/>
      <c r="D33" s="15"/>
      <c r="E33" s="38"/>
      <c r="F33" s="15"/>
      <c r="G33" s="15"/>
      <c r="H33" s="15"/>
      <c r="I33" s="72"/>
    </row>
    <row r="34" spans="2:10" x14ac:dyDescent="0.25">
      <c r="B34" s="73" t="s">
        <v>34</v>
      </c>
      <c r="C34" s="74"/>
      <c r="D34" s="74"/>
      <c r="E34" s="74"/>
      <c r="F34" s="74"/>
      <c r="G34" s="74"/>
      <c r="H34" s="74"/>
      <c r="I34" s="74"/>
      <c r="J34" s="74"/>
    </row>
    <row r="35" spans="2:10" x14ac:dyDescent="0.25">
      <c r="B35" s="75" t="s">
        <v>35</v>
      </c>
      <c r="C35" s="76"/>
      <c r="D35" s="76"/>
      <c r="E35" s="76"/>
      <c r="F35" s="76"/>
      <c r="G35" s="76"/>
      <c r="H35" s="76"/>
      <c r="I35" s="76"/>
      <c r="J35" s="76"/>
    </row>
    <row r="36" spans="2:10" x14ac:dyDescent="0.25">
      <c r="B36" s="75" t="s">
        <v>36</v>
      </c>
      <c r="C36" s="30"/>
      <c r="D36" s="30"/>
      <c r="E36" s="30"/>
      <c r="F36" s="30"/>
      <c r="G36" s="76"/>
      <c r="H36" s="76"/>
      <c r="I36" s="76"/>
      <c r="J36" s="71"/>
    </row>
    <row r="37" spans="2:10" x14ac:dyDescent="0.25">
      <c r="B37" s="75"/>
      <c r="C37" s="30"/>
      <c r="D37" s="30"/>
      <c r="E37" s="30"/>
      <c r="F37" s="30"/>
      <c r="G37" s="76"/>
      <c r="H37" s="76"/>
      <c r="I37" s="76"/>
      <c r="J37" s="71"/>
    </row>
    <row r="38" spans="2:10" x14ac:dyDescent="0.25">
      <c r="B38" s="77" t="s">
        <v>37</v>
      </c>
      <c r="C38" s="78"/>
      <c r="D38" s="30"/>
      <c r="E38" s="30"/>
      <c r="F38" s="30"/>
      <c r="G38" s="76"/>
      <c r="H38" s="76"/>
      <c r="I38" s="76"/>
      <c r="J38" s="71"/>
    </row>
    <row r="39" spans="2:10" x14ac:dyDescent="0.25">
      <c r="B39" s="2"/>
      <c r="C39" s="79"/>
      <c r="D39" s="79"/>
      <c r="E39" s="79"/>
      <c r="F39" s="79"/>
      <c r="G39" s="80"/>
      <c r="H39" s="80"/>
      <c r="I39" s="80"/>
      <c r="J39" s="71"/>
    </row>
    <row r="40" spans="2:10" x14ac:dyDescent="0.25">
      <c r="B40" s="2" t="s">
        <v>38</v>
      </c>
      <c r="C40" s="81"/>
      <c r="D40" s="82"/>
      <c r="E40" s="79"/>
      <c r="F40" s="79"/>
      <c r="G40" s="80"/>
      <c r="H40" s="80"/>
      <c r="I40" s="80"/>
      <c r="J40" s="71"/>
    </row>
    <row r="41" spans="2:10" x14ac:dyDescent="0.25">
      <c r="B41" s="79"/>
      <c r="C41" s="83"/>
      <c r="D41" s="84"/>
      <c r="E41" s="79"/>
      <c r="F41" s="79"/>
      <c r="G41" s="80"/>
      <c r="H41" s="80"/>
      <c r="I41" s="80"/>
    </row>
    <row r="42" spans="2:10" x14ac:dyDescent="0.25">
      <c r="B42" s="79"/>
      <c r="C42" s="85"/>
      <c r="D42" s="86"/>
      <c r="E42" s="79"/>
      <c r="F42" s="79"/>
      <c r="G42" s="80"/>
      <c r="H42" s="80"/>
      <c r="I42" s="80"/>
    </row>
    <row r="43" spans="2:10" x14ac:dyDescent="0.25">
      <c r="B43" s="79"/>
      <c r="C43" s="79"/>
      <c r="D43" s="79"/>
      <c r="E43" s="79"/>
      <c r="F43" s="79"/>
      <c r="G43" s="80"/>
      <c r="H43" s="80"/>
      <c r="I43" s="80"/>
    </row>
    <row r="44" spans="2:10" x14ac:dyDescent="0.25">
      <c r="B44" s="87" t="s">
        <v>39</v>
      </c>
      <c r="C44" s="71"/>
      <c r="D44" s="71"/>
      <c r="E44" s="71"/>
      <c r="F44" s="87" t="s">
        <v>40</v>
      </c>
    </row>
    <row r="45" spans="2:10" x14ac:dyDescent="0.25">
      <c r="B45" s="71"/>
      <c r="C45" s="71"/>
      <c r="D45" s="71"/>
      <c r="E45" s="71"/>
      <c r="F45" s="71"/>
    </row>
  </sheetData>
  <mergeCells count="2">
    <mergeCell ref="B16:B17"/>
    <mergeCell ref="B28:B29"/>
  </mergeCells>
  <pageMargins left="0.7" right="0.7" top="0.78740157499999996" bottom="0.7874015749999999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workbookViewId="0">
      <selection activeCell="E16" sqref="E16:E18"/>
    </sheetView>
  </sheetViews>
  <sheetFormatPr defaultRowHeight="15" x14ac:dyDescent="0.25"/>
  <cols>
    <col min="2" max="2" width="16" customWidth="1"/>
    <col min="3" max="3" width="25.140625" customWidth="1"/>
    <col min="4" max="4" width="25.42578125" customWidth="1"/>
    <col min="5" max="5" width="13.28515625" bestFit="1" customWidth="1"/>
    <col min="6" max="6" width="16" customWidth="1"/>
    <col min="7" max="7" width="17" customWidth="1"/>
    <col min="8" max="8" width="14.7109375" customWidth="1"/>
    <col min="9" max="9" width="20" customWidth="1"/>
    <col min="10" max="10" width="24.5703125" customWidth="1"/>
    <col min="258" max="258" width="16" customWidth="1"/>
    <col min="259" max="259" width="25.140625" customWidth="1"/>
    <col min="260" max="260" width="25.42578125" customWidth="1"/>
    <col min="261" max="261" width="13.28515625" bestFit="1" customWidth="1"/>
    <col min="262" max="262" width="16" customWidth="1"/>
    <col min="263" max="263" width="17" customWidth="1"/>
    <col min="264" max="264" width="14.7109375" customWidth="1"/>
    <col min="265" max="265" width="20" customWidth="1"/>
    <col min="266" max="266" width="24.5703125" customWidth="1"/>
    <col min="514" max="514" width="16" customWidth="1"/>
    <col min="515" max="515" width="25.140625" customWidth="1"/>
    <col min="516" max="516" width="25.42578125" customWidth="1"/>
    <col min="517" max="517" width="13.28515625" bestFit="1" customWidth="1"/>
    <col min="518" max="518" width="16" customWidth="1"/>
    <col min="519" max="519" width="17" customWidth="1"/>
    <col min="520" max="520" width="14.7109375" customWidth="1"/>
    <col min="521" max="521" width="20" customWidth="1"/>
    <col min="522" max="522" width="24.5703125" customWidth="1"/>
    <col min="770" max="770" width="16" customWidth="1"/>
    <col min="771" max="771" width="25.140625" customWidth="1"/>
    <col min="772" max="772" width="25.42578125" customWidth="1"/>
    <col min="773" max="773" width="13.28515625" bestFit="1" customWidth="1"/>
    <col min="774" max="774" width="16" customWidth="1"/>
    <col min="775" max="775" width="17" customWidth="1"/>
    <col min="776" max="776" width="14.7109375" customWidth="1"/>
    <col min="777" max="777" width="20" customWidth="1"/>
    <col min="778" max="778" width="24.5703125" customWidth="1"/>
    <col min="1026" max="1026" width="16" customWidth="1"/>
    <col min="1027" max="1027" width="25.140625" customWidth="1"/>
    <col min="1028" max="1028" width="25.42578125" customWidth="1"/>
    <col min="1029" max="1029" width="13.28515625" bestFit="1" customWidth="1"/>
    <col min="1030" max="1030" width="16" customWidth="1"/>
    <col min="1031" max="1031" width="17" customWidth="1"/>
    <col min="1032" max="1032" width="14.7109375" customWidth="1"/>
    <col min="1033" max="1033" width="20" customWidth="1"/>
    <col min="1034" max="1034" width="24.5703125" customWidth="1"/>
    <col min="1282" max="1282" width="16" customWidth="1"/>
    <col min="1283" max="1283" width="25.140625" customWidth="1"/>
    <col min="1284" max="1284" width="25.42578125" customWidth="1"/>
    <col min="1285" max="1285" width="13.28515625" bestFit="1" customWidth="1"/>
    <col min="1286" max="1286" width="16" customWidth="1"/>
    <col min="1287" max="1287" width="17" customWidth="1"/>
    <col min="1288" max="1288" width="14.7109375" customWidth="1"/>
    <col min="1289" max="1289" width="20" customWidth="1"/>
    <col min="1290" max="1290" width="24.5703125" customWidth="1"/>
    <col min="1538" max="1538" width="16" customWidth="1"/>
    <col min="1539" max="1539" width="25.140625" customWidth="1"/>
    <col min="1540" max="1540" width="25.42578125" customWidth="1"/>
    <col min="1541" max="1541" width="13.28515625" bestFit="1" customWidth="1"/>
    <col min="1542" max="1542" width="16" customWidth="1"/>
    <col min="1543" max="1543" width="17" customWidth="1"/>
    <col min="1544" max="1544" width="14.7109375" customWidth="1"/>
    <col min="1545" max="1545" width="20" customWidth="1"/>
    <col min="1546" max="1546" width="24.5703125" customWidth="1"/>
    <col min="1794" max="1794" width="16" customWidth="1"/>
    <col min="1795" max="1795" width="25.140625" customWidth="1"/>
    <col min="1796" max="1796" width="25.42578125" customWidth="1"/>
    <col min="1797" max="1797" width="13.28515625" bestFit="1" customWidth="1"/>
    <col min="1798" max="1798" width="16" customWidth="1"/>
    <col min="1799" max="1799" width="17" customWidth="1"/>
    <col min="1800" max="1800" width="14.7109375" customWidth="1"/>
    <col min="1801" max="1801" width="20" customWidth="1"/>
    <col min="1802" max="1802" width="24.5703125" customWidth="1"/>
    <col min="2050" max="2050" width="16" customWidth="1"/>
    <col min="2051" max="2051" width="25.140625" customWidth="1"/>
    <col min="2052" max="2052" width="25.42578125" customWidth="1"/>
    <col min="2053" max="2053" width="13.28515625" bestFit="1" customWidth="1"/>
    <col min="2054" max="2054" width="16" customWidth="1"/>
    <col min="2055" max="2055" width="17" customWidth="1"/>
    <col min="2056" max="2056" width="14.7109375" customWidth="1"/>
    <col min="2057" max="2057" width="20" customWidth="1"/>
    <col min="2058" max="2058" width="24.5703125" customWidth="1"/>
    <col min="2306" max="2306" width="16" customWidth="1"/>
    <col min="2307" max="2307" width="25.140625" customWidth="1"/>
    <col min="2308" max="2308" width="25.42578125" customWidth="1"/>
    <col min="2309" max="2309" width="13.28515625" bestFit="1" customWidth="1"/>
    <col min="2310" max="2310" width="16" customWidth="1"/>
    <col min="2311" max="2311" width="17" customWidth="1"/>
    <col min="2312" max="2312" width="14.7109375" customWidth="1"/>
    <col min="2313" max="2313" width="20" customWidth="1"/>
    <col min="2314" max="2314" width="24.5703125" customWidth="1"/>
    <col min="2562" max="2562" width="16" customWidth="1"/>
    <col min="2563" max="2563" width="25.140625" customWidth="1"/>
    <col min="2564" max="2564" width="25.42578125" customWidth="1"/>
    <col min="2565" max="2565" width="13.28515625" bestFit="1" customWidth="1"/>
    <col min="2566" max="2566" width="16" customWidth="1"/>
    <col min="2567" max="2567" width="17" customWidth="1"/>
    <col min="2568" max="2568" width="14.7109375" customWidth="1"/>
    <col min="2569" max="2569" width="20" customWidth="1"/>
    <col min="2570" max="2570" width="24.5703125" customWidth="1"/>
    <col min="2818" max="2818" width="16" customWidth="1"/>
    <col min="2819" max="2819" width="25.140625" customWidth="1"/>
    <col min="2820" max="2820" width="25.42578125" customWidth="1"/>
    <col min="2821" max="2821" width="13.28515625" bestFit="1" customWidth="1"/>
    <col min="2822" max="2822" width="16" customWidth="1"/>
    <col min="2823" max="2823" width="17" customWidth="1"/>
    <col min="2824" max="2824" width="14.7109375" customWidth="1"/>
    <col min="2825" max="2825" width="20" customWidth="1"/>
    <col min="2826" max="2826" width="24.5703125" customWidth="1"/>
    <col min="3074" max="3074" width="16" customWidth="1"/>
    <col min="3075" max="3075" width="25.140625" customWidth="1"/>
    <col min="3076" max="3076" width="25.42578125" customWidth="1"/>
    <col min="3077" max="3077" width="13.28515625" bestFit="1" customWidth="1"/>
    <col min="3078" max="3078" width="16" customWidth="1"/>
    <col min="3079" max="3079" width="17" customWidth="1"/>
    <col min="3080" max="3080" width="14.7109375" customWidth="1"/>
    <col min="3081" max="3081" width="20" customWidth="1"/>
    <col min="3082" max="3082" width="24.5703125" customWidth="1"/>
    <col min="3330" max="3330" width="16" customWidth="1"/>
    <col min="3331" max="3331" width="25.140625" customWidth="1"/>
    <col min="3332" max="3332" width="25.42578125" customWidth="1"/>
    <col min="3333" max="3333" width="13.28515625" bestFit="1" customWidth="1"/>
    <col min="3334" max="3334" width="16" customWidth="1"/>
    <col min="3335" max="3335" width="17" customWidth="1"/>
    <col min="3336" max="3336" width="14.7109375" customWidth="1"/>
    <col min="3337" max="3337" width="20" customWidth="1"/>
    <col min="3338" max="3338" width="24.5703125" customWidth="1"/>
    <col min="3586" max="3586" width="16" customWidth="1"/>
    <col min="3587" max="3587" width="25.140625" customWidth="1"/>
    <col min="3588" max="3588" width="25.42578125" customWidth="1"/>
    <col min="3589" max="3589" width="13.28515625" bestFit="1" customWidth="1"/>
    <col min="3590" max="3590" width="16" customWidth="1"/>
    <col min="3591" max="3591" width="17" customWidth="1"/>
    <col min="3592" max="3592" width="14.7109375" customWidth="1"/>
    <col min="3593" max="3593" width="20" customWidth="1"/>
    <col min="3594" max="3594" width="24.5703125" customWidth="1"/>
    <col min="3842" max="3842" width="16" customWidth="1"/>
    <col min="3843" max="3843" width="25.140625" customWidth="1"/>
    <col min="3844" max="3844" width="25.42578125" customWidth="1"/>
    <col min="3845" max="3845" width="13.28515625" bestFit="1" customWidth="1"/>
    <col min="3846" max="3846" width="16" customWidth="1"/>
    <col min="3847" max="3847" width="17" customWidth="1"/>
    <col min="3848" max="3848" width="14.7109375" customWidth="1"/>
    <col min="3849" max="3849" width="20" customWidth="1"/>
    <col min="3850" max="3850" width="24.5703125" customWidth="1"/>
    <col min="4098" max="4098" width="16" customWidth="1"/>
    <col min="4099" max="4099" width="25.140625" customWidth="1"/>
    <col min="4100" max="4100" width="25.42578125" customWidth="1"/>
    <col min="4101" max="4101" width="13.28515625" bestFit="1" customWidth="1"/>
    <col min="4102" max="4102" width="16" customWidth="1"/>
    <col min="4103" max="4103" width="17" customWidth="1"/>
    <col min="4104" max="4104" width="14.7109375" customWidth="1"/>
    <col min="4105" max="4105" width="20" customWidth="1"/>
    <col min="4106" max="4106" width="24.5703125" customWidth="1"/>
    <col min="4354" max="4354" width="16" customWidth="1"/>
    <col min="4355" max="4355" width="25.140625" customWidth="1"/>
    <col min="4356" max="4356" width="25.42578125" customWidth="1"/>
    <col min="4357" max="4357" width="13.28515625" bestFit="1" customWidth="1"/>
    <col min="4358" max="4358" width="16" customWidth="1"/>
    <col min="4359" max="4359" width="17" customWidth="1"/>
    <col min="4360" max="4360" width="14.7109375" customWidth="1"/>
    <col min="4361" max="4361" width="20" customWidth="1"/>
    <col min="4362" max="4362" width="24.5703125" customWidth="1"/>
    <col min="4610" max="4610" width="16" customWidth="1"/>
    <col min="4611" max="4611" width="25.140625" customWidth="1"/>
    <col min="4612" max="4612" width="25.42578125" customWidth="1"/>
    <col min="4613" max="4613" width="13.28515625" bestFit="1" customWidth="1"/>
    <col min="4614" max="4614" width="16" customWidth="1"/>
    <col min="4615" max="4615" width="17" customWidth="1"/>
    <col min="4616" max="4616" width="14.7109375" customWidth="1"/>
    <col min="4617" max="4617" width="20" customWidth="1"/>
    <col min="4618" max="4618" width="24.5703125" customWidth="1"/>
    <col min="4866" max="4866" width="16" customWidth="1"/>
    <col min="4867" max="4867" width="25.140625" customWidth="1"/>
    <col min="4868" max="4868" width="25.42578125" customWidth="1"/>
    <col min="4869" max="4869" width="13.28515625" bestFit="1" customWidth="1"/>
    <col min="4870" max="4870" width="16" customWidth="1"/>
    <col min="4871" max="4871" width="17" customWidth="1"/>
    <col min="4872" max="4872" width="14.7109375" customWidth="1"/>
    <col min="4873" max="4873" width="20" customWidth="1"/>
    <col min="4874" max="4874" width="24.5703125" customWidth="1"/>
    <col min="5122" max="5122" width="16" customWidth="1"/>
    <col min="5123" max="5123" width="25.140625" customWidth="1"/>
    <col min="5124" max="5124" width="25.42578125" customWidth="1"/>
    <col min="5125" max="5125" width="13.28515625" bestFit="1" customWidth="1"/>
    <col min="5126" max="5126" width="16" customWidth="1"/>
    <col min="5127" max="5127" width="17" customWidth="1"/>
    <col min="5128" max="5128" width="14.7109375" customWidth="1"/>
    <col min="5129" max="5129" width="20" customWidth="1"/>
    <col min="5130" max="5130" width="24.5703125" customWidth="1"/>
    <col min="5378" max="5378" width="16" customWidth="1"/>
    <col min="5379" max="5379" width="25.140625" customWidth="1"/>
    <col min="5380" max="5380" width="25.42578125" customWidth="1"/>
    <col min="5381" max="5381" width="13.28515625" bestFit="1" customWidth="1"/>
    <col min="5382" max="5382" width="16" customWidth="1"/>
    <col min="5383" max="5383" width="17" customWidth="1"/>
    <col min="5384" max="5384" width="14.7109375" customWidth="1"/>
    <col min="5385" max="5385" width="20" customWidth="1"/>
    <col min="5386" max="5386" width="24.5703125" customWidth="1"/>
    <col min="5634" max="5634" width="16" customWidth="1"/>
    <col min="5635" max="5635" width="25.140625" customWidth="1"/>
    <col min="5636" max="5636" width="25.42578125" customWidth="1"/>
    <col min="5637" max="5637" width="13.28515625" bestFit="1" customWidth="1"/>
    <col min="5638" max="5638" width="16" customWidth="1"/>
    <col min="5639" max="5639" width="17" customWidth="1"/>
    <col min="5640" max="5640" width="14.7109375" customWidth="1"/>
    <col min="5641" max="5641" width="20" customWidth="1"/>
    <col min="5642" max="5642" width="24.5703125" customWidth="1"/>
    <col min="5890" max="5890" width="16" customWidth="1"/>
    <col min="5891" max="5891" width="25.140625" customWidth="1"/>
    <col min="5892" max="5892" width="25.42578125" customWidth="1"/>
    <col min="5893" max="5893" width="13.28515625" bestFit="1" customWidth="1"/>
    <col min="5894" max="5894" width="16" customWidth="1"/>
    <col min="5895" max="5895" width="17" customWidth="1"/>
    <col min="5896" max="5896" width="14.7109375" customWidth="1"/>
    <col min="5897" max="5897" width="20" customWidth="1"/>
    <col min="5898" max="5898" width="24.5703125" customWidth="1"/>
    <col min="6146" max="6146" width="16" customWidth="1"/>
    <col min="6147" max="6147" width="25.140625" customWidth="1"/>
    <col min="6148" max="6148" width="25.42578125" customWidth="1"/>
    <col min="6149" max="6149" width="13.28515625" bestFit="1" customWidth="1"/>
    <col min="6150" max="6150" width="16" customWidth="1"/>
    <col min="6151" max="6151" width="17" customWidth="1"/>
    <col min="6152" max="6152" width="14.7109375" customWidth="1"/>
    <col min="6153" max="6153" width="20" customWidth="1"/>
    <col min="6154" max="6154" width="24.5703125" customWidth="1"/>
    <col min="6402" max="6402" width="16" customWidth="1"/>
    <col min="6403" max="6403" width="25.140625" customWidth="1"/>
    <col min="6404" max="6404" width="25.42578125" customWidth="1"/>
    <col min="6405" max="6405" width="13.28515625" bestFit="1" customWidth="1"/>
    <col min="6406" max="6406" width="16" customWidth="1"/>
    <col min="6407" max="6407" width="17" customWidth="1"/>
    <col min="6408" max="6408" width="14.7109375" customWidth="1"/>
    <col min="6409" max="6409" width="20" customWidth="1"/>
    <col min="6410" max="6410" width="24.5703125" customWidth="1"/>
    <col min="6658" max="6658" width="16" customWidth="1"/>
    <col min="6659" max="6659" width="25.140625" customWidth="1"/>
    <col min="6660" max="6660" width="25.42578125" customWidth="1"/>
    <col min="6661" max="6661" width="13.28515625" bestFit="1" customWidth="1"/>
    <col min="6662" max="6662" width="16" customWidth="1"/>
    <col min="6663" max="6663" width="17" customWidth="1"/>
    <col min="6664" max="6664" width="14.7109375" customWidth="1"/>
    <col min="6665" max="6665" width="20" customWidth="1"/>
    <col min="6666" max="6666" width="24.5703125" customWidth="1"/>
    <col min="6914" max="6914" width="16" customWidth="1"/>
    <col min="6915" max="6915" width="25.140625" customWidth="1"/>
    <col min="6916" max="6916" width="25.42578125" customWidth="1"/>
    <col min="6917" max="6917" width="13.28515625" bestFit="1" customWidth="1"/>
    <col min="6918" max="6918" width="16" customWidth="1"/>
    <col min="6919" max="6919" width="17" customWidth="1"/>
    <col min="6920" max="6920" width="14.7109375" customWidth="1"/>
    <col min="6921" max="6921" width="20" customWidth="1"/>
    <col min="6922" max="6922" width="24.5703125" customWidth="1"/>
    <col min="7170" max="7170" width="16" customWidth="1"/>
    <col min="7171" max="7171" width="25.140625" customWidth="1"/>
    <col min="7172" max="7172" width="25.42578125" customWidth="1"/>
    <col min="7173" max="7173" width="13.28515625" bestFit="1" customWidth="1"/>
    <col min="7174" max="7174" width="16" customWidth="1"/>
    <col min="7175" max="7175" width="17" customWidth="1"/>
    <col min="7176" max="7176" width="14.7109375" customWidth="1"/>
    <col min="7177" max="7177" width="20" customWidth="1"/>
    <col min="7178" max="7178" width="24.5703125" customWidth="1"/>
    <col min="7426" max="7426" width="16" customWidth="1"/>
    <col min="7427" max="7427" width="25.140625" customWidth="1"/>
    <col min="7428" max="7428" width="25.42578125" customWidth="1"/>
    <col min="7429" max="7429" width="13.28515625" bestFit="1" customWidth="1"/>
    <col min="7430" max="7430" width="16" customWidth="1"/>
    <col min="7431" max="7431" width="17" customWidth="1"/>
    <col min="7432" max="7432" width="14.7109375" customWidth="1"/>
    <col min="7433" max="7433" width="20" customWidth="1"/>
    <col min="7434" max="7434" width="24.5703125" customWidth="1"/>
    <col min="7682" max="7682" width="16" customWidth="1"/>
    <col min="7683" max="7683" width="25.140625" customWidth="1"/>
    <col min="7684" max="7684" width="25.42578125" customWidth="1"/>
    <col min="7685" max="7685" width="13.28515625" bestFit="1" customWidth="1"/>
    <col min="7686" max="7686" width="16" customWidth="1"/>
    <col min="7687" max="7687" width="17" customWidth="1"/>
    <col min="7688" max="7688" width="14.7109375" customWidth="1"/>
    <col min="7689" max="7689" width="20" customWidth="1"/>
    <col min="7690" max="7690" width="24.5703125" customWidth="1"/>
    <col min="7938" max="7938" width="16" customWidth="1"/>
    <col min="7939" max="7939" width="25.140625" customWidth="1"/>
    <col min="7940" max="7940" width="25.42578125" customWidth="1"/>
    <col min="7941" max="7941" width="13.28515625" bestFit="1" customWidth="1"/>
    <col min="7942" max="7942" width="16" customWidth="1"/>
    <col min="7943" max="7943" width="17" customWidth="1"/>
    <col min="7944" max="7944" width="14.7109375" customWidth="1"/>
    <col min="7945" max="7945" width="20" customWidth="1"/>
    <col min="7946" max="7946" width="24.5703125" customWidth="1"/>
    <col min="8194" max="8194" width="16" customWidth="1"/>
    <col min="8195" max="8195" width="25.140625" customWidth="1"/>
    <col min="8196" max="8196" width="25.42578125" customWidth="1"/>
    <col min="8197" max="8197" width="13.28515625" bestFit="1" customWidth="1"/>
    <col min="8198" max="8198" width="16" customWidth="1"/>
    <col min="8199" max="8199" width="17" customWidth="1"/>
    <col min="8200" max="8200" width="14.7109375" customWidth="1"/>
    <col min="8201" max="8201" width="20" customWidth="1"/>
    <col min="8202" max="8202" width="24.5703125" customWidth="1"/>
    <col min="8450" max="8450" width="16" customWidth="1"/>
    <col min="8451" max="8451" width="25.140625" customWidth="1"/>
    <col min="8452" max="8452" width="25.42578125" customWidth="1"/>
    <col min="8453" max="8453" width="13.28515625" bestFit="1" customWidth="1"/>
    <col min="8454" max="8454" width="16" customWidth="1"/>
    <col min="8455" max="8455" width="17" customWidth="1"/>
    <col min="8456" max="8456" width="14.7109375" customWidth="1"/>
    <col min="8457" max="8457" width="20" customWidth="1"/>
    <col min="8458" max="8458" width="24.5703125" customWidth="1"/>
    <col min="8706" max="8706" width="16" customWidth="1"/>
    <col min="8707" max="8707" width="25.140625" customWidth="1"/>
    <col min="8708" max="8708" width="25.42578125" customWidth="1"/>
    <col min="8709" max="8709" width="13.28515625" bestFit="1" customWidth="1"/>
    <col min="8710" max="8710" width="16" customWidth="1"/>
    <col min="8711" max="8711" width="17" customWidth="1"/>
    <col min="8712" max="8712" width="14.7109375" customWidth="1"/>
    <col min="8713" max="8713" width="20" customWidth="1"/>
    <col min="8714" max="8714" width="24.5703125" customWidth="1"/>
    <col min="8962" max="8962" width="16" customWidth="1"/>
    <col min="8963" max="8963" width="25.140625" customWidth="1"/>
    <col min="8964" max="8964" width="25.42578125" customWidth="1"/>
    <col min="8965" max="8965" width="13.28515625" bestFit="1" customWidth="1"/>
    <col min="8966" max="8966" width="16" customWidth="1"/>
    <col min="8967" max="8967" width="17" customWidth="1"/>
    <col min="8968" max="8968" width="14.7109375" customWidth="1"/>
    <col min="8969" max="8969" width="20" customWidth="1"/>
    <col min="8970" max="8970" width="24.5703125" customWidth="1"/>
    <col min="9218" max="9218" width="16" customWidth="1"/>
    <col min="9219" max="9219" width="25.140625" customWidth="1"/>
    <col min="9220" max="9220" width="25.42578125" customWidth="1"/>
    <col min="9221" max="9221" width="13.28515625" bestFit="1" customWidth="1"/>
    <col min="9222" max="9222" width="16" customWidth="1"/>
    <col min="9223" max="9223" width="17" customWidth="1"/>
    <col min="9224" max="9224" width="14.7109375" customWidth="1"/>
    <col min="9225" max="9225" width="20" customWidth="1"/>
    <col min="9226" max="9226" width="24.5703125" customWidth="1"/>
    <col min="9474" max="9474" width="16" customWidth="1"/>
    <col min="9475" max="9475" width="25.140625" customWidth="1"/>
    <col min="9476" max="9476" width="25.42578125" customWidth="1"/>
    <col min="9477" max="9477" width="13.28515625" bestFit="1" customWidth="1"/>
    <col min="9478" max="9478" width="16" customWidth="1"/>
    <col min="9479" max="9479" width="17" customWidth="1"/>
    <col min="9480" max="9480" width="14.7109375" customWidth="1"/>
    <col min="9481" max="9481" width="20" customWidth="1"/>
    <col min="9482" max="9482" width="24.5703125" customWidth="1"/>
    <col min="9730" max="9730" width="16" customWidth="1"/>
    <col min="9731" max="9731" width="25.140625" customWidth="1"/>
    <col min="9732" max="9732" width="25.42578125" customWidth="1"/>
    <col min="9733" max="9733" width="13.28515625" bestFit="1" customWidth="1"/>
    <col min="9734" max="9734" width="16" customWidth="1"/>
    <col min="9735" max="9735" width="17" customWidth="1"/>
    <col min="9736" max="9736" width="14.7109375" customWidth="1"/>
    <col min="9737" max="9737" width="20" customWidth="1"/>
    <col min="9738" max="9738" width="24.5703125" customWidth="1"/>
    <col min="9986" max="9986" width="16" customWidth="1"/>
    <col min="9987" max="9987" width="25.140625" customWidth="1"/>
    <col min="9988" max="9988" width="25.42578125" customWidth="1"/>
    <col min="9989" max="9989" width="13.28515625" bestFit="1" customWidth="1"/>
    <col min="9990" max="9990" width="16" customWidth="1"/>
    <col min="9991" max="9991" width="17" customWidth="1"/>
    <col min="9992" max="9992" width="14.7109375" customWidth="1"/>
    <col min="9993" max="9993" width="20" customWidth="1"/>
    <col min="9994" max="9994" width="24.5703125" customWidth="1"/>
    <col min="10242" max="10242" width="16" customWidth="1"/>
    <col min="10243" max="10243" width="25.140625" customWidth="1"/>
    <col min="10244" max="10244" width="25.42578125" customWidth="1"/>
    <col min="10245" max="10245" width="13.28515625" bestFit="1" customWidth="1"/>
    <col min="10246" max="10246" width="16" customWidth="1"/>
    <col min="10247" max="10247" width="17" customWidth="1"/>
    <col min="10248" max="10248" width="14.7109375" customWidth="1"/>
    <col min="10249" max="10249" width="20" customWidth="1"/>
    <col min="10250" max="10250" width="24.5703125" customWidth="1"/>
    <col min="10498" max="10498" width="16" customWidth="1"/>
    <col min="10499" max="10499" width="25.140625" customWidth="1"/>
    <col min="10500" max="10500" width="25.42578125" customWidth="1"/>
    <col min="10501" max="10501" width="13.28515625" bestFit="1" customWidth="1"/>
    <col min="10502" max="10502" width="16" customWidth="1"/>
    <col min="10503" max="10503" width="17" customWidth="1"/>
    <col min="10504" max="10504" width="14.7109375" customWidth="1"/>
    <col min="10505" max="10505" width="20" customWidth="1"/>
    <col min="10506" max="10506" width="24.5703125" customWidth="1"/>
    <col min="10754" max="10754" width="16" customWidth="1"/>
    <col min="10755" max="10755" width="25.140625" customWidth="1"/>
    <col min="10756" max="10756" width="25.42578125" customWidth="1"/>
    <col min="10757" max="10757" width="13.28515625" bestFit="1" customWidth="1"/>
    <col min="10758" max="10758" width="16" customWidth="1"/>
    <col min="10759" max="10759" width="17" customWidth="1"/>
    <col min="10760" max="10760" width="14.7109375" customWidth="1"/>
    <col min="10761" max="10761" width="20" customWidth="1"/>
    <col min="10762" max="10762" width="24.5703125" customWidth="1"/>
    <col min="11010" max="11010" width="16" customWidth="1"/>
    <col min="11011" max="11011" width="25.140625" customWidth="1"/>
    <col min="11012" max="11012" width="25.42578125" customWidth="1"/>
    <col min="11013" max="11013" width="13.28515625" bestFit="1" customWidth="1"/>
    <col min="11014" max="11014" width="16" customWidth="1"/>
    <col min="11015" max="11015" width="17" customWidth="1"/>
    <col min="11016" max="11016" width="14.7109375" customWidth="1"/>
    <col min="11017" max="11017" width="20" customWidth="1"/>
    <col min="11018" max="11018" width="24.5703125" customWidth="1"/>
    <col min="11266" max="11266" width="16" customWidth="1"/>
    <col min="11267" max="11267" width="25.140625" customWidth="1"/>
    <col min="11268" max="11268" width="25.42578125" customWidth="1"/>
    <col min="11269" max="11269" width="13.28515625" bestFit="1" customWidth="1"/>
    <col min="11270" max="11270" width="16" customWidth="1"/>
    <col min="11271" max="11271" width="17" customWidth="1"/>
    <col min="11272" max="11272" width="14.7109375" customWidth="1"/>
    <col min="11273" max="11273" width="20" customWidth="1"/>
    <col min="11274" max="11274" width="24.5703125" customWidth="1"/>
    <col min="11522" max="11522" width="16" customWidth="1"/>
    <col min="11523" max="11523" width="25.140625" customWidth="1"/>
    <col min="11524" max="11524" width="25.42578125" customWidth="1"/>
    <col min="11525" max="11525" width="13.28515625" bestFit="1" customWidth="1"/>
    <col min="11526" max="11526" width="16" customWidth="1"/>
    <col min="11527" max="11527" width="17" customWidth="1"/>
    <col min="11528" max="11528" width="14.7109375" customWidth="1"/>
    <col min="11529" max="11529" width="20" customWidth="1"/>
    <col min="11530" max="11530" width="24.5703125" customWidth="1"/>
    <col min="11778" max="11778" width="16" customWidth="1"/>
    <col min="11779" max="11779" width="25.140625" customWidth="1"/>
    <col min="11780" max="11780" width="25.42578125" customWidth="1"/>
    <col min="11781" max="11781" width="13.28515625" bestFit="1" customWidth="1"/>
    <col min="11782" max="11782" width="16" customWidth="1"/>
    <col min="11783" max="11783" width="17" customWidth="1"/>
    <col min="11784" max="11784" width="14.7109375" customWidth="1"/>
    <col min="11785" max="11785" width="20" customWidth="1"/>
    <col min="11786" max="11786" width="24.5703125" customWidth="1"/>
    <col min="12034" max="12034" width="16" customWidth="1"/>
    <col min="12035" max="12035" width="25.140625" customWidth="1"/>
    <col min="12036" max="12036" width="25.42578125" customWidth="1"/>
    <col min="12037" max="12037" width="13.28515625" bestFit="1" customWidth="1"/>
    <col min="12038" max="12038" width="16" customWidth="1"/>
    <col min="12039" max="12039" width="17" customWidth="1"/>
    <col min="12040" max="12040" width="14.7109375" customWidth="1"/>
    <col min="12041" max="12041" width="20" customWidth="1"/>
    <col min="12042" max="12042" width="24.5703125" customWidth="1"/>
    <col min="12290" max="12290" width="16" customWidth="1"/>
    <col min="12291" max="12291" width="25.140625" customWidth="1"/>
    <col min="12292" max="12292" width="25.42578125" customWidth="1"/>
    <col min="12293" max="12293" width="13.28515625" bestFit="1" customWidth="1"/>
    <col min="12294" max="12294" width="16" customWidth="1"/>
    <col min="12295" max="12295" width="17" customWidth="1"/>
    <col min="12296" max="12296" width="14.7109375" customWidth="1"/>
    <col min="12297" max="12297" width="20" customWidth="1"/>
    <col min="12298" max="12298" width="24.5703125" customWidth="1"/>
    <col min="12546" max="12546" width="16" customWidth="1"/>
    <col min="12547" max="12547" width="25.140625" customWidth="1"/>
    <col min="12548" max="12548" width="25.42578125" customWidth="1"/>
    <col min="12549" max="12549" width="13.28515625" bestFit="1" customWidth="1"/>
    <col min="12550" max="12550" width="16" customWidth="1"/>
    <col min="12551" max="12551" width="17" customWidth="1"/>
    <col min="12552" max="12552" width="14.7109375" customWidth="1"/>
    <col min="12553" max="12553" width="20" customWidth="1"/>
    <col min="12554" max="12554" width="24.5703125" customWidth="1"/>
    <col min="12802" max="12802" width="16" customWidth="1"/>
    <col min="12803" max="12803" width="25.140625" customWidth="1"/>
    <col min="12804" max="12804" width="25.42578125" customWidth="1"/>
    <col min="12805" max="12805" width="13.28515625" bestFit="1" customWidth="1"/>
    <col min="12806" max="12806" width="16" customWidth="1"/>
    <col min="12807" max="12807" width="17" customWidth="1"/>
    <col min="12808" max="12808" width="14.7109375" customWidth="1"/>
    <col min="12809" max="12809" width="20" customWidth="1"/>
    <col min="12810" max="12810" width="24.5703125" customWidth="1"/>
    <col min="13058" max="13058" width="16" customWidth="1"/>
    <col min="13059" max="13059" width="25.140625" customWidth="1"/>
    <col min="13060" max="13060" width="25.42578125" customWidth="1"/>
    <col min="13061" max="13061" width="13.28515625" bestFit="1" customWidth="1"/>
    <col min="13062" max="13062" width="16" customWidth="1"/>
    <col min="13063" max="13063" width="17" customWidth="1"/>
    <col min="13064" max="13064" width="14.7109375" customWidth="1"/>
    <col min="13065" max="13065" width="20" customWidth="1"/>
    <col min="13066" max="13066" width="24.5703125" customWidth="1"/>
    <col min="13314" max="13314" width="16" customWidth="1"/>
    <col min="13315" max="13315" width="25.140625" customWidth="1"/>
    <col min="13316" max="13316" width="25.42578125" customWidth="1"/>
    <col min="13317" max="13317" width="13.28515625" bestFit="1" customWidth="1"/>
    <col min="13318" max="13318" width="16" customWidth="1"/>
    <col min="13319" max="13319" width="17" customWidth="1"/>
    <col min="13320" max="13320" width="14.7109375" customWidth="1"/>
    <col min="13321" max="13321" width="20" customWidth="1"/>
    <col min="13322" max="13322" width="24.5703125" customWidth="1"/>
    <col min="13570" max="13570" width="16" customWidth="1"/>
    <col min="13571" max="13571" width="25.140625" customWidth="1"/>
    <col min="13572" max="13572" width="25.42578125" customWidth="1"/>
    <col min="13573" max="13573" width="13.28515625" bestFit="1" customWidth="1"/>
    <col min="13574" max="13574" width="16" customWidth="1"/>
    <col min="13575" max="13575" width="17" customWidth="1"/>
    <col min="13576" max="13576" width="14.7109375" customWidth="1"/>
    <col min="13577" max="13577" width="20" customWidth="1"/>
    <col min="13578" max="13578" width="24.5703125" customWidth="1"/>
    <col min="13826" max="13826" width="16" customWidth="1"/>
    <col min="13827" max="13827" width="25.140625" customWidth="1"/>
    <col min="13828" max="13828" width="25.42578125" customWidth="1"/>
    <col min="13829" max="13829" width="13.28515625" bestFit="1" customWidth="1"/>
    <col min="13830" max="13830" width="16" customWidth="1"/>
    <col min="13831" max="13831" width="17" customWidth="1"/>
    <col min="13832" max="13832" width="14.7109375" customWidth="1"/>
    <col min="13833" max="13833" width="20" customWidth="1"/>
    <col min="13834" max="13834" width="24.5703125" customWidth="1"/>
    <col min="14082" max="14082" width="16" customWidth="1"/>
    <col min="14083" max="14083" width="25.140625" customWidth="1"/>
    <col min="14084" max="14084" width="25.42578125" customWidth="1"/>
    <col min="14085" max="14085" width="13.28515625" bestFit="1" customWidth="1"/>
    <col min="14086" max="14086" width="16" customWidth="1"/>
    <col min="14087" max="14087" width="17" customWidth="1"/>
    <col min="14088" max="14088" width="14.7109375" customWidth="1"/>
    <col min="14089" max="14089" width="20" customWidth="1"/>
    <col min="14090" max="14090" width="24.5703125" customWidth="1"/>
    <col min="14338" max="14338" width="16" customWidth="1"/>
    <col min="14339" max="14339" width="25.140625" customWidth="1"/>
    <col min="14340" max="14340" width="25.42578125" customWidth="1"/>
    <col min="14341" max="14341" width="13.28515625" bestFit="1" customWidth="1"/>
    <col min="14342" max="14342" width="16" customWidth="1"/>
    <col min="14343" max="14343" width="17" customWidth="1"/>
    <col min="14344" max="14344" width="14.7109375" customWidth="1"/>
    <col min="14345" max="14345" width="20" customWidth="1"/>
    <col min="14346" max="14346" width="24.5703125" customWidth="1"/>
    <col min="14594" max="14594" width="16" customWidth="1"/>
    <col min="14595" max="14595" width="25.140625" customWidth="1"/>
    <col min="14596" max="14596" width="25.42578125" customWidth="1"/>
    <col min="14597" max="14597" width="13.28515625" bestFit="1" customWidth="1"/>
    <col min="14598" max="14598" width="16" customWidth="1"/>
    <col min="14599" max="14599" width="17" customWidth="1"/>
    <col min="14600" max="14600" width="14.7109375" customWidth="1"/>
    <col min="14601" max="14601" width="20" customWidth="1"/>
    <col min="14602" max="14602" width="24.5703125" customWidth="1"/>
    <col min="14850" max="14850" width="16" customWidth="1"/>
    <col min="14851" max="14851" width="25.140625" customWidth="1"/>
    <col min="14852" max="14852" width="25.42578125" customWidth="1"/>
    <col min="14853" max="14853" width="13.28515625" bestFit="1" customWidth="1"/>
    <col min="14854" max="14854" width="16" customWidth="1"/>
    <col min="14855" max="14855" width="17" customWidth="1"/>
    <col min="14856" max="14856" width="14.7109375" customWidth="1"/>
    <col min="14857" max="14857" width="20" customWidth="1"/>
    <col min="14858" max="14858" width="24.5703125" customWidth="1"/>
    <col min="15106" max="15106" width="16" customWidth="1"/>
    <col min="15107" max="15107" width="25.140625" customWidth="1"/>
    <col min="15108" max="15108" width="25.42578125" customWidth="1"/>
    <col min="15109" max="15109" width="13.28515625" bestFit="1" customWidth="1"/>
    <col min="15110" max="15110" width="16" customWidth="1"/>
    <col min="15111" max="15111" width="17" customWidth="1"/>
    <col min="15112" max="15112" width="14.7109375" customWidth="1"/>
    <col min="15113" max="15113" width="20" customWidth="1"/>
    <col min="15114" max="15114" width="24.5703125" customWidth="1"/>
    <col min="15362" max="15362" width="16" customWidth="1"/>
    <col min="15363" max="15363" width="25.140625" customWidth="1"/>
    <col min="15364" max="15364" width="25.42578125" customWidth="1"/>
    <col min="15365" max="15365" width="13.28515625" bestFit="1" customWidth="1"/>
    <col min="15366" max="15366" width="16" customWidth="1"/>
    <col min="15367" max="15367" width="17" customWidth="1"/>
    <col min="15368" max="15368" width="14.7109375" customWidth="1"/>
    <col min="15369" max="15369" width="20" customWidth="1"/>
    <col min="15370" max="15370" width="24.5703125" customWidth="1"/>
    <col min="15618" max="15618" width="16" customWidth="1"/>
    <col min="15619" max="15619" width="25.140625" customWidth="1"/>
    <col min="15620" max="15620" width="25.42578125" customWidth="1"/>
    <col min="15621" max="15621" width="13.28515625" bestFit="1" customWidth="1"/>
    <col min="15622" max="15622" width="16" customWidth="1"/>
    <col min="15623" max="15623" width="17" customWidth="1"/>
    <col min="15624" max="15624" width="14.7109375" customWidth="1"/>
    <col min="15625" max="15625" width="20" customWidth="1"/>
    <col min="15626" max="15626" width="24.5703125" customWidth="1"/>
    <col min="15874" max="15874" width="16" customWidth="1"/>
    <col min="15875" max="15875" width="25.140625" customWidth="1"/>
    <col min="15876" max="15876" width="25.42578125" customWidth="1"/>
    <col min="15877" max="15877" width="13.28515625" bestFit="1" customWidth="1"/>
    <col min="15878" max="15878" width="16" customWidth="1"/>
    <col min="15879" max="15879" width="17" customWidth="1"/>
    <col min="15880" max="15880" width="14.7109375" customWidth="1"/>
    <col min="15881" max="15881" width="20" customWidth="1"/>
    <col min="15882" max="15882" width="24.5703125" customWidth="1"/>
    <col min="16130" max="16130" width="16" customWidth="1"/>
    <col min="16131" max="16131" width="25.140625" customWidth="1"/>
    <col min="16132" max="16132" width="25.42578125" customWidth="1"/>
    <col min="16133" max="16133" width="13.28515625" bestFit="1" customWidth="1"/>
    <col min="16134" max="16134" width="16" customWidth="1"/>
    <col min="16135" max="16135" width="17" customWidth="1"/>
    <col min="16136" max="16136" width="14.7109375" customWidth="1"/>
    <col min="16137" max="16137" width="20" customWidth="1"/>
    <col min="16138" max="16138" width="24.5703125" customWidth="1"/>
  </cols>
  <sheetData>
    <row r="1" spans="2:11" ht="18" x14ac:dyDescent="0.25">
      <c r="B1" s="1" t="s">
        <v>0</v>
      </c>
    </row>
    <row r="2" spans="2:11" x14ac:dyDescent="0.25">
      <c r="B2" t="s">
        <v>54</v>
      </c>
    </row>
    <row r="3" spans="2:11" ht="15.75" x14ac:dyDescent="0.25">
      <c r="B3" s="2" t="s">
        <v>1</v>
      </c>
      <c r="C3" s="3" t="s">
        <v>49</v>
      </c>
      <c r="G3" s="4"/>
    </row>
    <row r="4" spans="2:11" x14ac:dyDescent="0.25">
      <c r="B4" s="5" t="s">
        <v>2</v>
      </c>
      <c r="C4" s="5" t="s">
        <v>3</v>
      </c>
      <c r="G4" s="6"/>
    </row>
    <row r="5" spans="2:11" x14ac:dyDescent="0.25">
      <c r="B5" s="5" t="s">
        <v>4</v>
      </c>
      <c r="C5" s="7" t="s">
        <v>5</v>
      </c>
      <c r="G5" s="6"/>
    </row>
    <row r="6" spans="2:11" x14ac:dyDescent="0.25">
      <c r="B6" s="5" t="s">
        <v>6</v>
      </c>
      <c r="C6" s="5" t="s">
        <v>41</v>
      </c>
      <c r="G6" s="6"/>
    </row>
    <row r="7" spans="2:11" x14ac:dyDescent="0.25">
      <c r="B7" s="5" t="s">
        <v>8</v>
      </c>
      <c r="C7" s="7" t="s">
        <v>42</v>
      </c>
    </row>
    <row r="8" spans="2:11" x14ac:dyDescent="0.25">
      <c r="B8" s="5" t="s">
        <v>10</v>
      </c>
      <c r="C8" s="8" t="s">
        <v>53</v>
      </c>
    </row>
    <row r="9" spans="2:11" ht="18.75" thickBot="1" x14ac:dyDescent="0.3">
      <c r="B9" s="1"/>
      <c r="D9" s="9"/>
    </row>
    <row r="10" spans="2:11" x14ac:dyDescent="0.25">
      <c r="B10" s="10" t="s">
        <v>43</v>
      </c>
      <c r="C10" s="11"/>
      <c r="D10" s="12"/>
      <c r="E10" s="13"/>
    </row>
    <row r="11" spans="2:11" x14ac:dyDescent="0.25">
      <c r="B11" s="88" t="s">
        <v>12</v>
      </c>
      <c r="C11" s="15"/>
      <c r="D11" s="15"/>
      <c r="E11" s="16"/>
    </row>
    <row r="12" spans="2:11" x14ac:dyDescent="0.25">
      <c r="B12" s="88" t="s">
        <v>13</v>
      </c>
      <c r="C12" s="15"/>
      <c r="D12" s="15"/>
      <c r="E12" s="16">
        <v>20000</v>
      </c>
    </row>
    <row r="13" spans="2:11" ht="15.75" thickBot="1" x14ac:dyDescent="0.3">
      <c r="B13" s="89" t="s">
        <v>14</v>
      </c>
      <c r="C13" s="18"/>
      <c r="D13" s="18"/>
      <c r="E13" s="19">
        <v>0.6</v>
      </c>
      <c r="J13" s="20"/>
    </row>
    <row r="14" spans="2:11" s="25" customFormat="1" ht="39" x14ac:dyDescent="0.25">
      <c r="B14" s="21" t="s">
        <v>15</v>
      </c>
      <c r="C14" s="22"/>
      <c r="D14" s="22"/>
      <c r="E14" s="23" t="s">
        <v>16</v>
      </c>
      <c r="F14" s="23" t="s">
        <v>17</v>
      </c>
      <c r="G14" s="23" t="s">
        <v>18</v>
      </c>
      <c r="H14" s="23" t="s">
        <v>19</v>
      </c>
      <c r="I14" s="24" t="s">
        <v>20</v>
      </c>
    </row>
    <row r="15" spans="2:11" s="30" customFormat="1" ht="15.75" thickBot="1" x14ac:dyDescent="0.3">
      <c r="B15" s="26"/>
      <c r="C15" s="27"/>
      <c r="D15" s="27"/>
      <c r="E15" s="27" t="s">
        <v>21</v>
      </c>
      <c r="F15" s="28" t="s">
        <v>22</v>
      </c>
      <c r="G15" s="28" t="s">
        <v>22</v>
      </c>
      <c r="H15" s="28" t="s">
        <v>23</v>
      </c>
      <c r="I15" s="29" t="s">
        <v>24</v>
      </c>
    </row>
    <row r="16" spans="2:11" x14ac:dyDescent="0.25">
      <c r="B16" s="98" t="s">
        <v>25</v>
      </c>
      <c r="C16" s="31" t="s">
        <v>26</v>
      </c>
      <c r="D16" s="32" t="s">
        <v>27</v>
      </c>
      <c r="E16" s="33">
        <v>0.2</v>
      </c>
      <c r="F16" s="34">
        <v>4000</v>
      </c>
      <c r="G16" s="35">
        <v>2000</v>
      </c>
      <c r="H16" s="36"/>
      <c r="I16" s="37">
        <f>H16*G16</f>
        <v>0</v>
      </c>
      <c r="K16" s="38"/>
    </row>
    <row r="17" spans="2:9" x14ac:dyDescent="0.25">
      <c r="B17" s="99"/>
      <c r="C17" s="39" t="s">
        <v>28</v>
      </c>
      <c r="D17" s="32" t="s">
        <v>27</v>
      </c>
      <c r="E17" s="40">
        <v>0.7</v>
      </c>
      <c r="F17" s="34">
        <v>14000</v>
      </c>
      <c r="G17" s="41">
        <v>7000</v>
      </c>
      <c r="H17" s="42"/>
      <c r="I17" s="43">
        <f>H17*G17</f>
        <v>0</v>
      </c>
    </row>
    <row r="18" spans="2:9" ht="15.75" thickBot="1" x14ac:dyDescent="0.3">
      <c r="B18" s="44" t="s">
        <v>29</v>
      </c>
      <c r="C18" s="45" t="s">
        <v>30</v>
      </c>
      <c r="D18" s="46" t="s">
        <v>27</v>
      </c>
      <c r="E18" s="47">
        <v>0.1</v>
      </c>
      <c r="F18" s="48">
        <v>2000</v>
      </c>
      <c r="G18" s="49">
        <v>1000</v>
      </c>
      <c r="H18" s="50"/>
      <c r="I18" s="51">
        <f>H18*G18</f>
        <v>0</v>
      </c>
    </row>
    <row r="19" spans="2:9" ht="15.75" thickBot="1" x14ac:dyDescent="0.3">
      <c r="B19" s="52" t="s">
        <v>31</v>
      </c>
      <c r="C19" s="53" t="s">
        <v>43</v>
      </c>
      <c r="D19" s="54"/>
      <c r="E19" s="55">
        <f>SUM(E16:E18)</f>
        <v>0.99999999999999989</v>
      </c>
      <c r="F19" s="54">
        <v>20000</v>
      </c>
      <c r="G19" s="54">
        <f>SUM(G16:G18)</f>
        <v>10000</v>
      </c>
      <c r="H19" s="54"/>
      <c r="I19" s="56">
        <f>SUM(I16:I18)</f>
        <v>0</v>
      </c>
    </row>
    <row r="21" spans="2:9" ht="5.25" customHeight="1" thickBot="1" x14ac:dyDescent="0.3"/>
    <row r="22" spans="2:9" x14ac:dyDescent="0.25">
      <c r="B22" s="10" t="s">
        <v>44</v>
      </c>
      <c r="C22" s="11"/>
      <c r="D22" s="11"/>
      <c r="E22" s="13"/>
    </row>
    <row r="23" spans="2:9" x14ac:dyDescent="0.25">
      <c r="B23" s="88" t="s">
        <v>12</v>
      </c>
      <c r="C23" s="15"/>
      <c r="D23" s="57"/>
      <c r="E23" s="16"/>
    </row>
    <row r="24" spans="2:9" x14ac:dyDescent="0.25">
      <c r="B24" s="88" t="s">
        <v>13</v>
      </c>
      <c r="C24" s="15"/>
      <c r="D24" s="15"/>
      <c r="E24" s="16">
        <v>160000</v>
      </c>
    </row>
    <row r="25" spans="2:9" ht="18" customHeight="1" thickBot="1" x14ac:dyDescent="0.3">
      <c r="B25" s="89" t="s">
        <v>14</v>
      </c>
      <c r="C25" s="18"/>
      <c r="D25" s="18"/>
      <c r="E25" s="19">
        <v>0.6</v>
      </c>
    </row>
    <row r="26" spans="2:9" ht="39" x14ac:dyDescent="0.25">
      <c r="B26" s="21" t="s">
        <v>15</v>
      </c>
      <c r="C26" s="22"/>
      <c r="D26" s="22"/>
      <c r="E26" s="23" t="s">
        <v>16</v>
      </c>
      <c r="F26" s="23" t="s">
        <v>17</v>
      </c>
      <c r="G26" s="23" t="s">
        <v>18</v>
      </c>
      <c r="H26" s="23" t="s">
        <v>19</v>
      </c>
      <c r="I26" s="24" t="s">
        <v>20</v>
      </c>
    </row>
    <row r="27" spans="2:9" ht="17.25" customHeight="1" thickBot="1" x14ac:dyDescent="0.3">
      <c r="B27" s="26"/>
      <c r="C27" s="27"/>
      <c r="D27" s="27"/>
      <c r="E27" s="27" t="s">
        <v>21</v>
      </c>
      <c r="F27" s="28" t="s">
        <v>22</v>
      </c>
      <c r="G27" s="28" t="s">
        <v>22</v>
      </c>
      <c r="H27" s="28" t="s">
        <v>23</v>
      </c>
      <c r="I27" s="29" t="s">
        <v>24</v>
      </c>
    </row>
    <row r="28" spans="2:9" x14ac:dyDescent="0.25">
      <c r="B28" s="98" t="s">
        <v>25</v>
      </c>
      <c r="C28" s="31" t="s">
        <v>26</v>
      </c>
      <c r="D28" s="32" t="s">
        <v>27</v>
      </c>
      <c r="E28" s="33">
        <v>0.22</v>
      </c>
      <c r="F28" s="58">
        <v>35200</v>
      </c>
      <c r="G28" s="35">
        <v>17600</v>
      </c>
      <c r="H28" s="36"/>
      <c r="I28" s="37">
        <f>H28*G28</f>
        <v>0</v>
      </c>
    </row>
    <row r="29" spans="2:9" x14ac:dyDescent="0.25">
      <c r="B29" s="99"/>
      <c r="C29" s="39" t="s">
        <v>28</v>
      </c>
      <c r="D29" s="32" t="s">
        <v>27</v>
      </c>
      <c r="E29" s="40">
        <v>0.63</v>
      </c>
      <c r="F29" s="58">
        <v>100800</v>
      </c>
      <c r="G29" s="41">
        <v>50400</v>
      </c>
      <c r="H29" s="42"/>
      <c r="I29" s="43">
        <f>H29*G29</f>
        <v>0</v>
      </c>
    </row>
    <row r="30" spans="2:9" ht="15.75" thickBot="1" x14ac:dyDescent="0.3">
      <c r="B30" s="44" t="s">
        <v>29</v>
      </c>
      <c r="C30" s="45" t="s">
        <v>30</v>
      </c>
      <c r="D30" s="46" t="s">
        <v>27</v>
      </c>
      <c r="E30" s="47">
        <v>0.15</v>
      </c>
      <c r="F30" s="59">
        <v>24000</v>
      </c>
      <c r="G30" s="49">
        <f>F30/2</f>
        <v>12000</v>
      </c>
      <c r="H30" s="50"/>
      <c r="I30" s="51">
        <f>H30*G30</f>
        <v>0</v>
      </c>
    </row>
    <row r="31" spans="2:9" ht="15.75" thickBot="1" x14ac:dyDescent="0.3">
      <c r="B31" s="60" t="s">
        <v>31</v>
      </c>
      <c r="C31" s="61" t="s">
        <v>44</v>
      </c>
      <c r="D31" s="62"/>
      <c r="E31" s="63">
        <f>SUM(E28:E30)</f>
        <v>1</v>
      </c>
      <c r="F31" s="64">
        <v>160000</v>
      </c>
      <c r="G31" s="62">
        <f>SUM(G28:G30)</f>
        <v>80000</v>
      </c>
      <c r="H31" s="62"/>
      <c r="I31" s="65">
        <f>SUM(I28:I30)</f>
        <v>0</v>
      </c>
    </row>
    <row r="32" spans="2:9" s="71" customFormat="1" ht="27" thickBot="1" x14ac:dyDescent="0.3">
      <c r="B32" s="66" t="s">
        <v>50</v>
      </c>
      <c r="C32" s="67" t="s">
        <v>45</v>
      </c>
      <c r="D32" s="68"/>
      <c r="E32" s="69"/>
      <c r="F32" s="68"/>
      <c r="G32" s="68"/>
      <c r="H32" s="68"/>
      <c r="I32" s="70">
        <f>I19+I31</f>
        <v>0</v>
      </c>
    </row>
    <row r="33" spans="2:10" x14ac:dyDescent="0.25">
      <c r="B33" s="15"/>
      <c r="C33" s="15"/>
      <c r="D33" s="15"/>
      <c r="E33" s="38"/>
      <c r="F33" s="15"/>
      <c r="G33" s="15"/>
      <c r="H33" s="15"/>
      <c r="I33" s="72"/>
    </row>
    <row r="34" spans="2:10" x14ac:dyDescent="0.25">
      <c r="B34" s="73" t="s">
        <v>34</v>
      </c>
      <c r="C34" s="74"/>
      <c r="D34" s="74"/>
      <c r="E34" s="74"/>
      <c r="F34" s="74"/>
      <c r="G34" s="74"/>
      <c r="H34" s="74"/>
      <c r="I34" s="74"/>
      <c r="J34" s="74"/>
    </row>
    <row r="35" spans="2:10" x14ac:dyDescent="0.25">
      <c r="B35" s="75" t="s">
        <v>35</v>
      </c>
      <c r="C35" s="76"/>
      <c r="D35" s="76"/>
      <c r="E35" s="76"/>
      <c r="F35" s="76"/>
      <c r="G35" s="76"/>
      <c r="H35" s="76"/>
      <c r="I35" s="76"/>
      <c r="J35" s="76"/>
    </row>
    <row r="36" spans="2:10" x14ac:dyDescent="0.25">
      <c r="B36" s="75" t="s">
        <v>36</v>
      </c>
      <c r="C36" s="30"/>
      <c r="D36" s="30"/>
      <c r="E36" s="30"/>
      <c r="F36" s="30"/>
      <c r="G36" s="76"/>
      <c r="H36" s="76"/>
      <c r="I36" s="76"/>
      <c r="J36" s="71"/>
    </row>
    <row r="37" spans="2:10" x14ac:dyDescent="0.25">
      <c r="B37" s="75"/>
      <c r="C37" s="30"/>
      <c r="D37" s="30"/>
      <c r="E37" s="30"/>
      <c r="F37" s="30"/>
      <c r="G37" s="76"/>
      <c r="H37" s="76"/>
      <c r="I37" s="76"/>
      <c r="J37" s="71"/>
    </row>
    <row r="38" spans="2:10" x14ac:dyDescent="0.25">
      <c r="B38" s="77" t="s">
        <v>37</v>
      </c>
      <c r="C38" s="78"/>
      <c r="D38" s="30"/>
      <c r="E38" s="30"/>
      <c r="F38" s="30"/>
      <c r="G38" s="76"/>
      <c r="H38" s="76"/>
      <c r="I38" s="76"/>
      <c r="J38" s="71"/>
    </row>
    <row r="39" spans="2:10" x14ac:dyDescent="0.25">
      <c r="B39" s="2"/>
      <c r="C39" s="79"/>
      <c r="D39" s="79"/>
      <c r="E39" s="79"/>
      <c r="F39" s="79"/>
      <c r="G39" s="80"/>
      <c r="H39" s="80"/>
      <c r="I39" s="80"/>
      <c r="J39" s="71"/>
    </row>
    <row r="40" spans="2:10" x14ac:dyDescent="0.25">
      <c r="B40" s="2" t="s">
        <v>38</v>
      </c>
      <c r="C40" s="81"/>
      <c r="D40" s="82"/>
      <c r="E40" s="79"/>
      <c r="F40" s="79"/>
      <c r="G40" s="80"/>
      <c r="H40" s="80"/>
      <c r="I40" s="80"/>
      <c r="J40" s="71"/>
    </row>
    <row r="41" spans="2:10" x14ac:dyDescent="0.25">
      <c r="B41" s="79"/>
      <c r="C41" s="83"/>
      <c r="D41" s="84"/>
      <c r="E41" s="79"/>
      <c r="F41" s="79"/>
      <c r="G41" s="80"/>
      <c r="H41" s="80"/>
      <c r="I41" s="80"/>
    </row>
    <row r="42" spans="2:10" x14ac:dyDescent="0.25">
      <c r="B42" s="79"/>
      <c r="C42" s="85"/>
      <c r="D42" s="86"/>
      <c r="E42" s="79"/>
      <c r="F42" s="79"/>
      <c r="G42" s="80"/>
      <c r="H42" s="80"/>
      <c r="I42" s="80"/>
    </row>
    <row r="43" spans="2:10" x14ac:dyDescent="0.25">
      <c r="B43" s="79"/>
      <c r="C43" s="79"/>
      <c r="D43" s="79"/>
      <c r="E43" s="79"/>
      <c r="F43" s="79"/>
      <c r="G43" s="80"/>
      <c r="H43" s="80"/>
      <c r="I43" s="80"/>
    </row>
    <row r="44" spans="2:10" x14ac:dyDescent="0.25">
      <c r="B44" s="87" t="s">
        <v>39</v>
      </c>
      <c r="C44" s="71"/>
      <c r="D44" s="71"/>
      <c r="E44" s="71"/>
      <c r="F44" s="87" t="s">
        <v>40</v>
      </c>
    </row>
    <row r="45" spans="2:10" x14ac:dyDescent="0.25">
      <c r="B45" s="71"/>
      <c r="C45" s="71"/>
      <c r="D45" s="71"/>
      <c r="E45" s="71"/>
      <c r="F45" s="71"/>
    </row>
  </sheetData>
  <mergeCells count="2">
    <mergeCell ref="B16:B17"/>
    <mergeCell ref="B28:B29"/>
  </mergeCells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E16" sqref="E16:E18"/>
    </sheetView>
  </sheetViews>
  <sheetFormatPr defaultRowHeight="15" x14ac:dyDescent="0.25"/>
  <cols>
    <col min="2" max="2" width="16.7109375" customWidth="1"/>
    <col min="3" max="3" width="32.7109375" customWidth="1"/>
    <col min="4" max="4" width="17.5703125" customWidth="1"/>
    <col min="5" max="5" width="22.140625" customWidth="1"/>
    <col min="6" max="6" width="17.28515625" customWidth="1"/>
    <col min="7" max="7" width="20" customWidth="1"/>
    <col min="8" max="8" width="14.140625" customWidth="1"/>
    <col min="9" max="9" width="21.5703125" customWidth="1"/>
  </cols>
  <sheetData>
    <row r="1" spans="1:12" ht="18" x14ac:dyDescent="0.25">
      <c r="B1" s="1" t="s">
        <v>0</v>
      </c>
    </row>
    <row r="2" spans="1:12" x14ac:dyDescent="0.25">
      <c r="B2" t="s">
        <v>54</v>
      </c>
    </row>
    <row r="3" spans="1:12" ht="15.75" x14ac:dyDescent="0.25">
      <c r="B3" s="2" t="s">
        <v>1</v>
      </c>
      <c r="C3" s="3" t="s">
        <v>51</v>
      </c>
      <c r="G3" s="4"/>
    </row>
    <row r="4" spans="1:12" x14ac:dyDescent="0.25">
      <c r="B4" s="5" t="s">
        <v>2</v>
      </c>
      <c r="C4" s="5" t="s">
        <v>3</v>
      </c>
      <c r="G4" s="6"/>
    </row>
    <row r="5" spans="1:12" x14ac:dyDescent="0.25">
      <c r="B5" s="5" t="s">
        <v>4</v>
      </c>
      <c r="C5" s="7" t="s">
        <v>5</v>
      </c>
      <c r="G5" s="6"/>
    </row>
    <row r="6" spans="1:12" x14ac:dyDescent="0.25">
      <c r="B6" s="5" t="s">
        <v>6</v>
      </c>
      <c r="C6" s="5" t="s">
        <v>46</v>
      </c>
      <c r="G6" s="6"/>
    </row>
    <row r="7" spans="1:12" ht="15.75" x14ac:dyDescent="0.25">
      <c r="B7" s="5" t="s">
        <v>8</v>
      </c>
      <c r="C7" s="90" t="s">
        <v>42</v>
      </c>
    </row>
    <row r="8" spans="1:12" x14ac:dyDescent="0.25">
      <c r="B8" s="5" t="s">
        <v>10</v>
      </c>
      <c r="C8" s="8" t="s">
        <v>53</v>
      </c>
    </row>
    <row r="9" spans="1:12" ht="18" x14ac:dyDescent="0.25">
      <c r="B9" s="1"/>
      <c r="D9" s="9"/>
    </row>
    <row r="10" spans="1:12" x14ac:dyDescent="0.25">
      <c r="B10" s="5" t="s">
        <v>12</v>
      </c>
      <c r="D10" s="9"/>
      <c r="E10" s="91"/>
    </row>
    <row r="11" spans="1:12" x14ac:dyDescent="0.25">
      <c r="B11" s="5" t="s">
        <v>13</v>
      </c>
      <c r="E11" s="91">
        <v>50000</v>
      </c>
    </row>
    <row r="12" spans="1:12" x14ac:dyDescent="0.25">
      <c r="B12" s="5" t="s">
        <v>14</v>
      </c>
      <c r="E12" s="92">
        <v>0.6</v>
      </c>
    </row>
    <row r="13" spans="1:12" ht="15.75" thickBot="1" x14ac:dyDescent="0.3">
      <c r="J13" s="20"/>
    </row>
    <row r="14" spans="1:12" ht="39" x14ac:dyDescent="0.25">
      <c r="A14" s="25"/>
      <c r="B14" s="21" t="s">
        <v>15</v>
      </c>
      <c r="C14" s="22"/>
      <c r="D14" s="22"/>
      <c r="E14" s="23" t="s">
        <v>16</v>
      </c>
      <c r="F14" s="23" t="s">
        <v>17</v>
      </c>
      <c r="G14" s="23" t="s">
        <v>18</v>
      </c>
      <c r="H14" s="23" t="s">
        <v>19</v>
      </c>
      <c r="I14" s="24" t="s">
        <v>20</v>
      </c>
      <c r="J14" s="25"/>
      <c r="K14" s="25"/>
      <c r="L14" s="25"/>
    </row>
    <row r="15" spans="1:12" ht="15.75" thickBot="1" x14ac:dyDescent="0.3">
      <c r="A15" s="30"/>
      <c r="B15" s="26"/>
      <c r="C15" s="27"/>
      <c r="D15" s="27"/>
      <c r="E15" s="27" t="s">
        <v>21</v>
      </c>
      <c r="F15" s="28" t="s">
        <v>22</v>
      </c>
      <c r="G15" s="28" t="s">
        <v>22</v>
      </c>
      <c r="H15" s="28" t="s">
        <v>23</v>
      </c>
      <c r="I15" s="29" t="s">
        <v>24</v>
      </c>
      <c r="J15" s="30"/>
      <c r="K15" s="30"/>
      <c r="L15" s="30"/>
    </row>
    <row r="16" spans="1:12" x14ac:dyDescent="0.25">
      <c r="B16" s="98" t="s">
        <v>25</v>
      </c>
      <c r="C16" s="31" t="s">
        <v>26</v>
      </c>
      <c r="D16" s="32" t="s">
        <v>27</v>
      </c>
      <c r="E16" s="33">
        <v>0.2</v>
      </c>
      <c r="F16" s="34">
        <v>10000</v>
      </c>
      <c r="G16" s="35">
        <f>F16/2</f>
        <v>5000</v>
      </c>
      <c r="H16" s="93"/>
      <c r="I16" s="37">
        <f>H16*G16</f>
        <v>0</v>
      </c>
      <c r="K16" s="38"/>
    </row>
    <row r="17" spans="2:10" x14ac:dyDescent="0.25">
      <c r="B17" s="99"/>
      <c r="C17" s="39" t="s">
        <v>28</v>
      </c>
      <c r="D17" s="32" t="s">
        <v>27</v>
      </c>
      <c r="E17" s="40">
        <v>0.78</v>
      </c>
      <c r="F17" s="34">
        <v>39000</v>
      </c>
      <c r="G17" s="41">
        <f>F17/2</f>
        <v>19500</v>
      </c>
      <c r="H17" s="94"/>
      <c r="I17" s="43">
        <f>H17*G17</f>
        <v>0</v>
      </c>
    </row>
    <row r="18" spans="2:10" ht="15.75" thickBot="1" x14ac:dyDescent="0.3">
      <c r="B18" s="44" t="s">
        <v>29</v>
      </c>
      <c r="C18" s="45" t="s">
        <v>30</v>
      </c>
      <c r="D18" s="46" t="s">
        <v>27</v>
      </c>
      <c r="E18" s="47">
        <v>0.02</v>
      </c>
      <c r="F18" s="48">
        <v>1000</v>
      </c>
      <c r="G18" s="49">
        <f>F18/2</f>
        <v>500</v>
      </c>
      <c r="H18" s="95"/>
      <c r="I18" s="51">
        <f>H18*G18</f>
        <v>0</v>
      </c>
    </row>
    <row r="19" spans="2:10" ht="15.75" thickBot="1" x14ac:dyDescent="0.3">
      <c r="B19" s="96" t="s">
        <v>52</v>
      </c>
      <c r="C19" s="54"/>
      <c r="D19" s="54"/>
      <c r="E19" s="55">
        <f>SUM(E16:E18)</f>
        <v>1</v>
      </c>
      <c r="F19" s="54">
        <v>50000</v>
      </c>
      <c r="G19" s="54">
        <f>SUM(G16:G18)</f>
        <v>25000</v>
      </c>
      <c r="H19" s="54"/>
      <c r="I19" s="56">
        <f>SUM(I16:I18)</f>
        <v>0</v>
      </c>
    </row>
    <row r="20" spans="2:10" x14ac:dyDescent="0.25">
      <c r="B20" s="73" t="s">
        <v>34</v>
      </c>
      <c r="C20" s="74"/>
      <c r="D20" s="74"/>
      <c r="E20" s="74"/>
      <c r="F20" s="74"/>
      <c r="G20" s="74"/>
      <c r="H20" s="74"/>
      <c r="I20" s="74"/>
      <c r="J20" s="74"/>
    </row>
    <row r="21" spans="2:10" x14ac:dyDescent="0.25">
      <c r="B21" s="75" t="s">
        <v>35</v>
      </c>
      <c r="C21" s="76"/>
      <c r="D21" s="76"/>
      <c r="E21" s="76"/>
      <c r="F21" s="76"/>
      <c r="G21" s="76"/>
      <c r="H21" s="76"/>
      <c r="I21" s="76"/>
      <c r="J21" s="76"/>
    </row>
    <row r="22" spans="2:10" x14ac:dyDescent="0.25">
      <c r="B22" s="75" t="s">
        <v>36</v>
      </c>
      <c r="C22" s="30"/>
      <c r="D22" s="30"/>
      <c r="E22" s="30"/>
      <c r="F22" s="30"/>
      <c r="G22" s="76"/>
      <c r="H22" s="76"/>
      <c r="I22" s="76"/>
      <c r="J22" s="71"/>
    </row>
    <row r="23" spans="2:10" x14ac:dyDescent="0.25">
      <c r="B23" s="75"/>
      <c r="C23" s="30"/>
      <c r="D23" s="30"/>
      <c r="E23" s="30"/>
      <c r="F23" s="30"/>
      <c r="G23" s="76"/>
      <c r="H23" s="76"/>
      <c r="I23" s="76"/>
      <c r="J23" s="71"/>
    </row>
    <row r="24" spans="2:10" x14ac:dyDescent="0.25">
      <c r="B24" s="77" t="s">
        <v>37</v>
      </c>
      <c r="C24" s="78"/>
      <c r="D24" s="30"/>
      <c r="E24" s="30"/>
      <c r="F24" s="30"/>
      <c r="G24" s="76"/>
      <c r="H24" s="76"/>
      <c r="I24" s="76"/>
      <c r="J24" s="71"/>
    </row>
    <row r="25" spans="2:10" x14ac:dyDescent="0.25">
      <c r="B25" s="2"/>
      <c r="C25" s="79"/>
      <c r="D25" s="79"/>
      <c r="E25" s="79"/>
      <c r="F25" s="79"/>
      <c r="G25" s="80"/>
      <c r="H25" s="80"/>
      <c r="I25" s="80"/>
      <c r="J25" s="71"/>
    </row>
    <row r="26" spans="2:10" x14ac:dyDescent="0.25">
      <c r="B26" s="2" t="s">
        <v>38</v>
      </c>
      <c r="C26" s="81"/>
      <c r="D26" s="82"/>
      <c r="E26" s="79"/>
      <c r="F26" s="79"/>
      <c r="G26" s="80"/>
      <c r="H26" s="80"/>
      <c r="I26" s="80"/>
      <c r="J26" s="71"/>
    </row>
    <row r="27" spans="2:10" x14ac:dyDescent="0.25">
      <c r="B27" s="79"/>
      <c r="C27" s="83"/>
      <c r="D27" s="84"/>
      <c r="E27" s="79"/>
      <c r="F27" s="79"/>
      <c r="G27" s="80"/>
      <c r="H27" s="80"/>
      <c r="I27" s="80"/>
    </row>
    <row r="28" spans="2:10" x14ac:dyDescent="0.25">
      <c r="B28" s="79"/>
      <c r="C28" s="85"/>
      <c r="D28" s="86"/>
      <c r="E28" s="79"/>
      <c r="F28" s="79"/>
      <c r="G28" s="80"/>
      <c r="H28" s="80"/>
      <c r="I28" s="80"/>
    </row>
    <row r="29" spans="2:10" x14ac:dyDescent="0.25">
      <c r="B29" s="79"/>
      <c r="C29" s="79"/>
      <c r="D29" s="79"/>
      <c r="E29" s="79"/>
      <c r="F29" s="79"/>
      <c r="G29" s="80"/>
      <c r="H29" s="80"/>
      <c r="I29" s="80"/>
    </row>
    <row r="30" spans="2:10" x14ac:dyDescent="0.25">
      <c r="B30" s="87" t="s">
        <v>39</v>
      </c>
      <c r="C30" s="71"/>
      <c r="D30" s="71"/>
      <c r="E30" s="71"/>
      <c r="F30" s="87" t="s">
        <v>40</v>
      </c>
    </row>
    <row r="31" spans="2:10" x14ac:dyDescent="0.25">
      <c r="B31" s="71"/>
      <c r="C31" s="71"/>
      <c r="D31" s="71"/>
      <c r="E31" s="71"/>
      <c r="F31" s="71"/>
    </row>
  </sheetData>
  <mergeCells count="1">
    <mergeCell ref="B16:B17"/>
  </mergeCells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 VÚ,Hlubočky</vt:lpstr>
      <vt:lpstr>2 Libavá, Potštát</vt:lpstr>
      <vt:lpstr>3 Bruntál</vt:lpstr>
    </vt:vector>
  </TitlesOfParts>
  <Company>VLSCR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Bartošíková Milena</dc:creator>
  <cp:lastModifiedBy>Bartošíková Milena</cp:lastModifiedBy>
  <cp:lastPrinted>2018-07-17T12:45:41Z</cp:lastPrinted>
  <dcterms:created xsi:type="dcterms:W3CDTF">2018-07-17T10:07:31Z</dcterms:created>
  <dcterms:modified xsi:type="dcterms:W3CDTF">2018-07-17T12:45:57Z</dcterms:modified>
</cp:coreProperties>
</file>